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13_ncr:1_{BE3AD4DC-8124-4CCB-9156-51BFC47D6B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Лист1!$C$25:$H$101</definedName>
  </definedNames>
  <calcPr calcId="181029"/>
</workbook>
</file>

<file path=xl/calcChain.xml><?xml version="1.0" encoding="utf-8"?>
<calcChain xmlns="http://schemas.openxmlformats.org/spreadsheetml/2006/main">
  <c r="F49" i="1" l="1"/>
  <c r="E49" i="1"/>
  <c r="E36" i="1"/>
  <c r="F36" i="1"/>
  <c r="E30" i="1"/>
  <c r="F30" i="1"/>
  <c r="E61" i="1"/>
  <c r="F61" i="1"/>
  <c r="E38" i="1"/>
  <c r="F38" i="1"/>
  <c r="E87" i="1"/>
  <c r="F87" i="1"/>
  <c r="E81" i="1"/>
  <c r="F81" i="1"/>
  <c r="E69" i="1"/>
  <c r="F69" i="1"/>
  <c r="E70" i="1"/>
  <c r="F70" i="1"/>
  <c r="E71" i="1"/>
  <c r="F71" i="1"/>
  <c r="E68" i="1"/>
  <c r="F68" i="1"/>
  <c r="E77" i="1"/>
  <c r="F77" i="1"/>
  <c r="E76" i="1"/>
  <c r="F76" i="1"/>
  <c r="E75" i="1"/>
  <c r="F75" i="1"/>
  <c r="E74" i="1"/>
  <c r="F74" i="1"/>
  <c r="E73" i="1"/>
  <c r="F73" i="1"/>
  <c r="E72" i="1"/>
  <c r="F72" i="1"/>
  <c r="E58" i="1"/>
  <c r="F58" i="1"/>
  <c r="E59" i="1"/>
  <c r="F59" i="1"/>
  <c r="E57" i="1"/>
  <c r="F57" i="1"/>
  <c r="E62" i="1"/>
  <c r="F62" i="1"/>
  <c r="E60" i="1"/>
  <c r="F60" i="1"/>
  <c r="E53" i="1"/>
  <c r="F53" i="1"/>
  <c r="E35" i="1"/>
  <c r="F35" i="1"/>
  <c r="F27" i="1"/>
  <c r="E27" i="1"/>
  <c r="E29" i="1" l="1"/>
  <c r="F29" i="1"/>
  <c r="E92" i="1"/>
  <c r="F92" i="1"/>
  <c r="E47" i="1" l="1"/>
  <c r="F47" i="1"/>
  <c r="E66" i="1"/>
  <c r="F66" i="1"/>
  <c r="E39" i="1" l="1"/>
  <c r="F39" i="1"/>
  <c r="F55" i="1"/>
  <c r="E55" i="1"/>
  <c r="F42" i="1"/>
  <c r="E42" i="1"/>
  <c r="E88" i="1"/>
  <c r="F88" i="1"/>
  <c r="E32" i="1" l="1"/>
  <c r="F32" i="1"/>
  <c r="E90" i="1"/>
  <c r="F90" i="1"/>
  <c r="F44" i="1"/>
  <c r="E44" i="1"/>
  <c r="F46" i="1" l="1"/>
  <c r="E46" i="1"/>
  <c r="F83" i="1"/>
  <c r="E83" i="1"/>
  <c r="F85" i="1"/>
  <c r="E85" i="1"/>
  <c r="F79" i="1"/>
  <c r="E79" i="1"/>
  <c r="F64" i="1"/>
  <c r="E64" i="1"/>
  <c r="F51" i="1"/>
  <c r="E51" i="1"/>
  <c r="F33" i="1"/>
  <c r="E33" i="1"/>
  <c r="F63" i="1"/>
  <c r="E63" i="1"/>
  <c r="F41" i="1"/>
  <c r="E41" i="1"/>
</calcChain>
</file>

<file path=xl/sharedStrings.xml><?xml version="1.0" encoding="utf-8"?>
<sst xmlns="http://schemas.openxmlformats.org/spreadsheetml/2006/main" count="146" uniqueCount="106">
  <si>
    <t>№</t>
  </si>
  <si>
    <t>http://rassadacvetov.com</t>
  </si>
  <si>
    <t>http://рассадацветов.рф</t>
  </si>
  <si>
    <t xml:space="preserve">E-mail: Roman_Semena@mail.ru </t>
  </si>
  <si>
    <t>Заказ, шт</t>
  </si>
  <si>
    <t>тел. магазина: 8 (965) 345-00-75</t>
  </si>
  <si>
    <t xml:space="preserve">Диаметр горшка </t>
  </si>
  <si>
    <t>d 15</t>
  </si>
  <si>
    <t>d 12</t>
  </si>
  <si>
    <t>тел. магазина: 8 (965) 345-00-75    mail:  sale@rassadacvetov.com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</si>
  <si>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</si>
  <si>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</si>
  <si>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</si>
  <si>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</si>
  <si>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</si>
  <si>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</si>
  <si>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</si>
  <si>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Сумма , руб</t>
  </si>
  <si>
    <t>Осока</t>
  </si>
  <si>
    <t xml:space="preserve">            Культура</t>
  </si>
  <si>
    <t>Просо прутьевидное</t>
  </si>
  <si>
    <t>Овсяница сизая</t>
  </si>
  <si>
    <t>ДЕКОРАТИВНЫЕ ТРАВЫ И ЗЛАКИ В ГОРШКАХ</t>
  </si>
  <si>
    <t xml:space="preserve">тел.:  8 (969) 345-00-75, 8 (966) 345-00-75, 8(964) 711-00-75, 8 (800) 301-95-75, 8 (967) 027-95-51, 8 (495) 640-59-58.                                                     </t>
  </si>
  <si>
    <t>Цена, розница руб/шт</t>
  </si>
  <si>
    <t>Цена, мелкий опт руб/шт</t>
  </si>
  <si>
    <t>Цена, крупный опт руб/шт</t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</si>
  <si>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</si>
  <si>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Упаковочная тара оплачивается отдельно:</t>
  </si>
  <si>
    <t>Аир злаковый</t>
  </si>
  <si>
    <t>Скидки не предоставляются на срезку тюльпана и черенки.</t>
  </si>
  <si>
    <t>Лисохвост тросниковый</t>
  </si>
  <si>
    <t>ПРЯНЫЕ ТРАВЫ  находятся в прайсе "Пряные травы в горшках"</t>
  </si>
  <si>
    <t>МНОГОЛЕТНИЕ находятся в прайсе "Многолетние"</t>
  </si>
  <si>
    <t>Вейник остроцветковый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</si>
  <si>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</si>
  <si>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</si>
  <si>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</si>
  <si>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</si>
  <si>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 xml:space="preserve"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</si>
  <si>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t xml:space="preserve">Дешампсия (щучка дернистая, луговик)  </t>
  </si>
  <si>
    <t>Ковыль тончайший</t>
  </si>
  <si>
    <r>
      <rPr>
        <b/>
        <sz val="12"/>
        <rFont val="Times New Roman"/>
        <family val="1"/>
        <charset val="204"/>
      </rPr>
      <t>Крупнооптовая цена</t>
    </r>
    <r>
      <rPr>
        <sz val="12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</si>
  <si>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 xml:space="preserve">Пеннисетум </t>
  </si>
  <si>
    <t>Ситник</t>
  </si>
  <si>
    <t>d 9-10</t>
  </si>
  <si>
    <t xml:space="preserve">d 9 </t>
  </si>
  <si>
    <t>Райграс бульбоносный</t>
  </si>
  <si>
    <t>Молиния</t>
  </si>
  <si>
    <r>
      <rPr>
        <b/>
        <sz val="12"/>
        <rFont val="Times New Roman"/>
        <family val="1"/>
        <charset val="204"/>
      </rPr>
      <t>Мелкооптовая цена</t>
    </r>
    <r>
      <rPr>
        <sz val="12"/>
        <rFont val="Times New Roman"/>
        <family val="1"/>
        <charset val="204"/>
      </rPr>
      <t xml:space="preserve">  для юридических лиц устанавливается при покупке товара на сумму от 10  000 руб. до 50 000 руб, для физических</t>
    </r>
  </si>
  <si>
    <t>Изолепис (скирпус)</t>
  </si>
  <si>
    <t>Калерия</t>
  </si>
  <si>
    <t>Ожика лесная</t>
  </si>
  <si>
    <t>Ячмень</t>
  </si>
  <si>
    <t>d12</t>
  </si>
  <si>
    <t>d9-10</t>
  </si>
  <si>
    <t>Калерия Кулио</t>
  </si>
  <si>
    <t>Овсяница</t>
  </si>
  <si>
    <t>Овсяница Бадди Блю</t>
  </si>
  <si>
    <t>Овсяница сизая Варна</t>
  </si>
  <si>
    <t>Овсяница сизая Голубая кочка</t>
  </si>
  <si>
    <t>Овсяница сизая Фредди</t>
  </si>
  <si>
    <t xml:space="preserve">Ожика </t>
  </si>
  <si>
    <t>Осока власовидная Бронз Келз</t>
  </si>
  <si>
    <t>Осока Бронхо</t>
  </si>
  <si>
    <t>Осока власовидная Зора</t>
  </si>
  <si>
    <t>Осока Калотидес</t>
  </si>
  <si>
    <t>d10</t>
  </si>
  <si>
    <t>Осока коричневая Ауреомаргината</t>
  </si>
  <si>
    <t>Осока корневищная</t>
  </si>
  <si>
    <t>Осока Банни Блю</t>
  </si>
  <si>
    <t>Осока пальмолистная</t>
  </si>
  <si>
    <t>Осока Острая</t>
  </si>
  <si>
    <t>d15</t>
  </si>
  <si>
    <t xml:space="preserve">Аир </t>
  </si>
  <si>
    <t>Офиопогон</t>
  </si>
  <si>
    <t>Офиопогон Компактус</t>
  </si>
  <si>
    <t xml:space="preserve">Райграс </t>
  </si>
  <si>
    <t>Просо</t>
  </si>
  <si>
    <t xml:space="preserve">Мискантус </t>
  </si>
  <si>
    <t>Лисохвост</t>
  </si>
  <si>
    <t>Вейник</t>
  </si>
  <si>
    <t>Дешампсия</t>
  </si>
  <si>
    <t>Изолепсис</t>
  </si>
  <si>
    <t>Канареечник</t>
  </si>
  <si>
    <t>Ковыль</t>
  </si>
  <si>
    <t>Колосняк</t>
  </si>
  <si>
    <t>d 9-d 10</t>
  </si>
  <si>
    <t>d 10</t>
  </si>
  <si>
    <t xml:space="preserve">Калерия </t>
  </si>
  <si>
    <t>d 9 - 10</t>
  </si>
  <si>
    <t>Канареечник (фалярис) в ассортименте</t>
  </si>
  <si>
    <t>Колосняк (Пырейник, Элимус голубой)</t>
  </si>
  <si>
    <t>Мискантус</t>
  </si>
  <si>
    <t>Овсяница сизая Элайджа Блю</t>
  </si>
  <si>
    <t>Осока косматая Фростед Курлз</t>
  </si>
  <si>
    <t>d 9</t>
  </si>
  <si>
    <t>Осока в ассортименте</t>
  </si>
  <si>
    <t>Изолепис</t>
  </si>
  <si>
    <t xml:space="preserve">       Доставка.                                                                                                                           </t>
  </si>
  <si>
    <t>ПРАЙС-ЛИСТ       2025 год</t>
  </si>
  <si>
    <t>Кортадерия</t>
  </si>
  <si>
    <t>ящик пластиковый 60х40х20 - цена 300 руб.</t>
  </si>
  <si>
    <t>картонная коробка 60х40х20 - цена 150 руб.</t>
  </si>
  <si>
    <t>картонная коробка 60х40х40 - цена 170 руб.</t>
  </si>
  <si>
    <t>коробка картонная 60х40х50 - цена 240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</si>
</sst>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u/>
      <sz val="10"/>
      <color indexed="12"/>
      <name val="Arial Cyr"/>
      <charset val="204"/>
    </font>
    <font>
      <b/>
      <sz val="16"/>
      <color theme="3" tint="-0.499984740745262"/>
      <name val="Times New Roman"/>
      <family val="1"/>
    </font>
    <font>
      <u/>
      <sz val="14"/>
      <color theme="3" tint="-0.499984740745262"/>
      <name val="Times New Roman"/>
      <family val="1"/>
    </font>
    <font>
      <sz val="14"/>
      <color theme="3" tint="-0.499984740745262"/>
      <name val="Times New Roman"/>
      <family val="1"/>
    </font>
    <font>
      <b/>
      <sz val="24"/>
      <name val="Times New Roman"/>
      <family val="1"/>
    </font>
    <font>
      <b/>
      <sz val="16"/>
      <color theme="3" tint="-0.49998474074526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</font>
    <font>
      <b/>
      <sz val="12"/>
      <color theme="3" tint="-0.499984740745262"/>
      <name val="Times New Roman"/>
      <family val="1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sz val="14"/>
      <color theme="3" tint="-0.499984740745262"/>
      <name val="Times New Roman"/>
      <family val="1"/>
      <charset val="204"/>
    </font>
    <font>
      <b/>
      <sz val="22"/>
      <name val="Times New Roman"/>
      <family val="1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20"/>
      <name val="Times New Roman"/>
      <family val="1"/>
    </font>
    <font>
      <b/>
      <i/>
      <sz val="14"/>
      <name val="Times New Roman"/>
      <family val="1"/>
      <charset val="204"/>
    </font>
    <font>
      <b/>
      <sz val="12"/>
      <color theme="1"/>
      <name val="Times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0" borderId="0"/>
    <xf numFmtId="0" fontId="2" fillId="0" borderId="0" applyNumberFormat="0" applyBorder="0" applyProtection="0"/>
    <xf numFmtId="0" fontId="1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5" fillId="0" borderId="0" applyNumberFormat="0" applyBorder="0" applyProtection="0"/>
    <xf numFmtId="164" fontId="5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2">
    <xf numFmtId="0" fontId="0" fillId="0" borderId="0" xfId="0"/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3" fillId="0" borderId="3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5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5" fillId="0" borderId="0" xfId="0" applyFont="1"/>
    <xf numFmtId="0" fontId="26" fillId="0" borderId="0" xfId="11" applyFont="1"/>
    <xf numFmtId="0" fontId="26" fillId="0" borderId="0" xfId="0" applyFont="1"/>
    <xf numFmtId="0" fontId="26" fillId="0" borderId="0" xfId="11" applyFont="1" applyAlignment="1">
      <alignment vertical="top" wrapText="1"/>
    </xf>
    <xf numFmtId="0" fontId="26" fillId="0" borderId="0" xfId="11" applyFont="1" applyAlignment="1">
      <alignment horizontal="left" vertical="top" wrapText="1"/>
    </xf>
    <xf numFmtId="0" fontId="14" fillId="0" borderId="1" xfId="1" applyFont="1" applyBorder="1" applyAlignment="1">
      <alignment horizontal="center" vertical="center" wrapText="1"/>
    </xf>
    <xf numFmtId="49" fontId="20" fillId="0" borderId="0" xfId="1" applyNumberFormat="1" applyFont="1" applyAlignment="1">
      <alignment horizontal="left" vertical="center"/>
    </xf>
    <xf numFmtId="3" fontId="16" fillId="0" borderId="1" xfId="0" applyNumberFormat="1" applyFont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vertical="center" wrapText="1"/>
    </xf>
    <xf numFmtId="3" fontId="18" fillId="0" borderId="1" xfId="0" applyNumberFormat="1" applyFont="1" applyBorder="1" applyAlignment="1">
      <alignment horizontal="left" vertical="center" wrapText="1"/>
    </xf>
    <xf numFmtId="3" fontId="18" fillId="2" borderId="1" xfId="0" applyNumberFormat="1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vertical="top" wrapText="1"/>
    </xf>
    <xf numFmtId="3" fontId="30" fillId="2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14" fontId="31" fillId="0" borderId="0" xfId="0" applyNumberFormat="1" applyFont="1"/>
    <xf numFmtId="49" fontId="19" fillId="0" borderId="0" xfId="1" applyNumberFormat="1" applyFont="1" applyAlignment="1">
      <alignment horizontal="center" vertical="center"/>
    </xf>
    <xf numFmtId="3" fontId="30" fillId="3" borderId="1" xfId="0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8" fillId="0" borderId="0" xfId="10" applyFont="1" applyAlignment="1" applyProtection="1">
      <alignment horizontal="center" vertical="top" wrapText="1"/>
    </xf>
    <xf numFmtId="0" fontId="8" fillId="0" borderId="0" xfId="1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49" fontId="20" fillId="0" borderId="0" xfId="1" applyNumberFormat="1" applyFont="1" applyAlignment="1">
      <alignment horizontal="left" vertical="center"/>
    </xf>
    <xf numFmtId="0" fontId="10" fillId="0" borderId="0" xfId="0" applyFont="1"/>
    <xf numFmtId="49" fontId="11" fillId="0" borderId="0" xfId="0" applyNumberFormat="1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1" fillId="3" borderId="7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6" fillId="0" borderId="0" xfId="11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3" fontId="18" fillId="0" borderId="1" xfId="0" applyNumberFormat="1" applyFont="1" applyBorder="1" applyAlignment="1">
      <alignment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24" fillId="5" borderId="0" xfId="11" applyFont="1" applyFill="1" applyAlignment="1">
      <alignment horizontal="center" vertical="center" wrapText="1"/>
    </xf>
    <xf numFmtId="0" fontId="29" fillId="4" borderId="7" xfId="1" applyFont="1" applyFill="1" applyBorder="1" applyAlignment="1">
      <alignment horizontal="center" vertical="center"/>
    </xf>
    <xf numFmtId="0" fontId="29" fillId="4" borderId="0" xfId="1" applyFont="1" applyFill="1" applyAlignment="1">
      <alignment horizontal="center" vertical="center"/>
    </xf>
    <xf numFmtId="3" fontId="30" fillId="3" borderId="12" xfId="0" applyNumberFormat="1" applyFont="1" applyFill="1" applyBorder="1" applyAlignment="1">
      <alignment horizontal="center" vertical="center" wrapText="1"/>
    </xf>
    <xf numFmtId="3" fontId="30" fillId="3" borderId="0" xfId="0" applyNumberFormat="1" applyFont="1" applyFill="1" applyAlignment="1">
      <alignment horizontal="center" vertical="center" wrapText="1"/>
    </xf>
    <xf numFmtId="3" fontId="30" fillId="3" borderId="9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left" vertical="center" wrapText="1"/>
    </xf>
    <xf numFmtId="3" fontId="30" fillId="3" borderId="1" xfId="0" applyNumberFormat="1" applyFont="1" applyFill="1" applyBorder="1" applyAlignment="1">
      <alignment horizontal="center" vertical="top" wrapText="1"/>
    </xf>
    <xf numFmtId="3" fontId="18" fillId="3" borderId="1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left" vertical="center" wrapText="1"/>
    </xf>
    <xf numFmtId="3" fontId="18" fillId="0" borderId="11" xfId="0" applyNumberFormat="1" applyFont="1" applyBorder="1" applyAlignment="1">
      <alignment horizontal="left" vertical="center" wrapText="1"/>
    </xf>
    <xf numFmtId="3" fontId="16" fillId="2" borderId="10" xfId="0" applyNumberFormat="1" applyFont="1" applyFill="1" applyBorder="1" applyAlignment="1">
      <alignment horizontal="center" vertical="center" wrapText="1"/>
    </xf>
    <xf numFmtId="3" fontId="16" fillId="2" borderId="11" xfId="0" applyNumberFormat="1" applyFont="1" applyFill="1" applyBorder="1" applyAlignment="1">
      <alignment horizontal="center" vertical="center" wrapText="1"/>
    </xf>
  </cellXfs>
  <cellStyles count="12">
    <cellStyle name="0,0_x000d__x000a_NA_x000d__x000a_" xfId="11" xr:uid="{00000000-0005-0000-0000-000000000000}"/>
    <cellStyle name="Excel_BuiltIn_Hyperlink 1" xfId="4" xr:uid="{00000000-0005-0000-0000-000001000000}"/>
    <cellStyle name="Heading" xfId="5" xr:uid="{00000000-0005-0000-0000-000002000000}"/>
    <cellStyle name="Heading1" xfId="6" xr:uid="{00000000-0005-0000-0000-000003000000}"/>
    <cellStyle name="Links" xfId="7" xr:uid="{00000000-0005-0000-0000-000004000000}"/>
    <cellStyle name="Result" xfId="8" xr:uid="{00000000-0005-0000-0000-000005000000}"/>
    <cellStyle name="Result2" xfId="9" xr:uid="{00000000-0005-0000-0000-000006000000}"/>
    <cellStyle name="Гиперссылка" xfId="10" builtinId="8"/>
    <cellStyle name="Обычный" xfId="0" builtinId="0"/>
    <cellStyle name="Обычный 2" xfId="1" xr:uid="{00000000-0005-0000-0000-000009000000}"/>
    <cellStyle name="Обычный 7" xfId="2" xr:uid="{00000000-0005-0000-0000-00000A000000}"/>
    <cellStyle name="Обычный 8" xfId="3" xr:uid="{00000000-0005-0000-0000-00000B000000}"/>
  </cellStyles>
  <dxfs count="0"/>
  <tableStyles count="0" defaultTableStyle="TableStyleMedium9" defaultPivotStyle="PivotStyleLight16"/>
  <colors>
    <mruColors>
      <color rgb="FF261C32"/>
      <color rgb="FF7A5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2292350</xdr:colOff>
      <xdr:row>0</xdr:row>
      <xdr:rowOff>6350</xdr:rowOff>
    </xdr:from>
    <xdr:to>
      <xdr:col>4</xdr:col>
      <xdr:colOff>856615</xdr:colOff>
      <xdr:row>0</xdr:row>
      <xdr:rowOff>1524000</xdr:rowOff>
    </xdr:to>
    <xdr:pic>
      <xdr:nvPicPr>
        <xdr:cNvPr id="4" name="Рисунок 7" descr="Надпись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3500" y="6350"/>
          <a:ext cx="3803015" cy="151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423335</xdr:colOff>
      <xdr:row>97</xdr:row>
      <xdr:rowOff>76200</xdr:rowOff>
    </xdr:from>
    <xdr:to>
      <xdr:col>6</xdr:col>
      <xdr:colOff>262891</xdr:colOff>
      <xdr:row>107</xdr:row>
      <xdr:rowOff>171765</xdr:rowOff>
    </xdr:to>
    <xdr:pic>
      <xdr:nvPicPr>
        <xdr:cNvPr id="5" name="Рисунок 1" descr="img133.jpg">
          <a:extLst>
            <a:ext uri="{FF2B5EF4-FFF2-40B4-BE49-F238E27FC236}">
              <a16:creationId xmlns:a16="http://schemas.microsoft.com/office/drawing/2014/main" id="{2011AF86-C3BD-45FF-8294-CE4ACC0FE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8610" y="18507075"/>
          <a:ext cx="6561031" cy="2229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assadacvetov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8"/>
  <sheetViews>
    <sheetView showGridLines="0" tabSelected="1" view="pageBreakPreview" topLeftCell="A76" zoomScale="78" zoomScaleNormal="90" zoomScaleSheetLayoutView="78" workbookViewId="0">
      <selection activeCell="A97" sqref="A97:G97"/>
    </sheetView>
  </sheetViews>
  <sheetFormatPr defaultRowHeight="15" x14ac:dyDescent="0.25"/>
  <cols>
    <col min="1" max="1" width="4.42578125" customWidth="1"/>
    <col min="2" max="2" width="51.28515625" customWidth="1"/>
    <col min="3" max="3" width="12.140625" customWidth="1"/>
    <col min="4" max="4" width="11.140625" customWidth="1"/>
    <col min="5" max="6" width="13.140625" customWidth="1"/>
    <col min="7" max="7" width="10.28515625" customWidth="1"/>
    <col min="8" max="8" width="8.42578125" customWidth="1"/>
  </cols>
  <sheetData>
    <row r="1" spans="1:16" ht="134.44999999999999" customHeight="1" x14ac:dyDescent="0.4">
      <c r="A1" s="33"/>
      <c r="B1" s="33"/>
      <c r="C1" s="33"/>
      <c r="D1" s="33"/>
      <c r="E1" s="33"/>
      <c r="F1" s="33"/>
      <c r="G1" s="33"/>
      <c r="H1" s="33"/>
    </row>
    <row r="2" spans="1:16" ht="43.5" customHeight="1" x14ac:dyDescent="0.3">
      <c r="A2" s="41" t="s">
        <v>23</v>
      </c>
      <c r="B2" s="41"/>
      <c r="C2" s="41"/>
      <c r="D2" s="41"/>
      <c r="E2" s="41"/>
      <c r="F2" s="41"/>
      <c r="G2" s="41"/>
      <c r="H2" s="41"/>
    </row>
    <row r="3" spans="1:16" ht="20.25" customHeight="1" x14ac:dyDescent="0.3">
      <c r="A3" s="34" t="s">
        <v>9</v>
      </c>
      <c r="B3" s="34"/>
      <c r="C3" s="34"/>
      <c r="D3" s="34"/>
      <c r="E3" s="34"/>
      <c r="F3" s="34"/>
      <c r="G3" s="34"/>
      <c r="H3" s="34"/>
    </row>
    <row r="4" spans="1:16" ht="20.25" customHeight="1" x14ac:dyDescent="0.25">
      <c r="A4" s="35" t="s">
        <v>10</v>
      </c>
      <c r="B4" s="35"/>
      <c r="C4" s="35"/>
      <c r="D4" s="1"/>
      <c r="E4" s="1"/>
      <c r="F4" s="1"/>
      <c r="G4" s="2"/>
      <c r="H4" s="2"/>
    </row>
    <row r="5" spans="1:16" ht="18.75" hidden="1" customHeight="1" x14ac:dyDescent="0.25">
      <c r="A5" s="36" t="s">
        <v>11</v>
      </c>
      <c r="B5" s="36"/>
      <c r="C5" s="36"/>
      <c r="D5" s="3"/>
      <c r="E5" s="3"/>
      <c r="F5" s="3"/>
      <c r="G5" s="3"/>
      <c r="H5" s="2"/>
    </row>
    <row r="6" spans="1:16" ht="18.75" hidden="1" customHeight="1" x14ac:dyDescent="0.25">
      <c r="A6" s="36" t="s">
        <v>12</v>
      </c>
      <c r="B6" s="36"/>
      <c r="C6" s="36"/>
      <c r="D6" s="42"/>
      <c r="E6" s="42"/>
      <c r="F6" s="42"/>
      <c r="G6" s="42"/>
      <c r="H6" s="4" t="s">
        <v>13</v>
      </c>
    </row>
    <row r="7" spans="1:16" ht="18.75" customHeight="1" x14ac:dyDescent="0.25">
      <c r="A7" s="39" t="s">
        <v>14</v>
      </c>
      <c r="B7" s="40"/>
      <c r="C7" s="43"/>
      <c r="D7" s="42"/>
      <c r="E7" s="42"/>
      <c r="F7" s="42"/>
      <c r="G7" s="42"/>
      <c r="H7" s="44"/>
    </row>
    <row r="8" spans="1:16" ht="15.6" customHeight="1" x14ac:dyDescent="0.25">
      <c r="A8" s="39" t="s">
        <v>15</v>
      </c>
      <c r="B8" s="40"/>
      <c r="C8" s="43"/>
      <c r="D8" s="42"/>
      <c r="E8" s="42"/>
      <c r="F8" s="42"/>
      <c r="G8" s="42"/>
      <c r="H8" s="44"/>
    </row>
    <row r="9" spans="1:16" ht="21.75" customHeight="1" x14ac:dyDescent="0.25">
      <c r="A9" s="39" t="s">
        <v>16</v>
      </c>
      <c r="B9" s="40"/>
      <c r="C9" s="43"/>
      <c r="D9" s="42"/>
      <c r="E9" s="42"/>
      <c r="F9" s="42"/>
      <c r="G9" s="42"/>
      <c r="H9" s="44"/>
    </row>
    <row r="10" spans="1:16" s="9" customFormat="1" ht="20.100000000000001" customHeight="1" x14ac:dyDescent="0.2">
      <c r="A10" s="46" t="s">
        <v>35</v>
      </c>
      <c r="B10" s="46"/>
      <c r="C10" s="46"/>
      <c r="D10" s="46"/>
      <c r="E10" s="46"/>
      <c r="F10" s="46"/>
      <c r="G10" s="46"/>
      <c r="H10" s="46"/>
      <c r="I10" s="46"/>
    </row>
    <row r="11" spans="1:16" s="9" customFormat="1" ht="15.95" customHeight="1" x14ac:dyDescent="0.25">
      <c r="A11" s="10" t="s">
        <v>36</v>
      </c>
      <c r="C11" s="10"/>
      <c r="D11" s="10"/>
      <c r="E11" s="10"/>
      <c r="F11" s="10"/>
      <c r="G11" s="10"/>
      <c r="H11" s="10"/>
      <c r="I11" s="10"/>
      <c r="L11" s="10"/>
      <c r="M11" s="10"/>
      <c r="N11" s="10"/>
      <c r="O11" s="10"/>
      <c r="P11" s="10"/>
    </row>
    <row r="12" spans="1:16" s="9" customFormat="1" ht="15.95" customHeight="1" x14ac:dyDescent="0.25">
      <c r="A12" s="10" t="s">
        <v>37</v>
      </c>
      <c r="C12" s="10"/>
      <c r="D12" s="10"/>
      <c r="E12" s="10"/>
      <c r="F12" s="10"/>
      <c r="G12" s="10"/>
      <c r="H12" s="10"/>
      <c r="I12" s="10"/>
      <c r="L12" s="10"/>
      <c r="M12" s="10"/>
      <c r="N12" s="10"/>
      <c r="O12" s="10"/>
      <c r="P12" s="10"/>
    </row>
    <row r="13" spans="1:16" s="9" customFormat="1" ht="15.95" customHeight="1" x14ac:dyDescent="0.25">
      <c r="A13" s="10" t="s">
        <v>38</v>
      </c>
      <c r="C13" s="10"/>
      <c r="D13" s="10"/>
      <c r="E13" s="10"/>
      <c r="F13" s="10"/>
      <c r="G13" s="10"/>
      <c r="H13" s="10"/>
      <c r="I13" s="10"/>
      <c r="L13" s="10"/>
      <c r="M13" s="10"/>
      <c r="N13" s="10"/>
      <c r="O13" s="10"/>
      <c r="P13" s="10"/>
    </row>
    <row r="14" spans="1:16" s="9" customFormat="1" ht="15.95" customHeight="1" x14ac:dyDescent="0.25">
      <c r="A14" s="10" t="s">
        <v>49</v>
      </c>
      <c r="C14" s="10"/>
      <c r="D14" s="10"/>
      <c r="E14" s="10"/>
      <c r="F14" s="10"/>
      <c r="G14" s="10"/>
      <c r="H14" s="10"/>
      <c r="I14" s="10"/>
      <c r="K14" s="11"/>
      <c r="L14" s="11"/>
      <c r="M14" s="11"/>
      <c r="N14" s="10"/>
      <c r="O14" s="10"/>
      <c r="P14" s="10"/>
    </row>
    <row r="15" spans="1:16" s="9" customFormat="1" ht="34.5" customHeight="1" x14ac:dyDescent="0.25">
      <c r="A15" s="45" t="s">
        <v>39</v>
      </c>
      <c r="B15" s="45"/>
      <c r="C15" s="45"/>
      <c r="D15" s="45"/>
      <c r="E15" s="45"/>
      <c r="F15" s="45"/>
      <c r="G15" s="45"/>
      <c r="H15" s="12"/>
      <c r="I15" s="12"/>
      <c r="K15" s="11"/>
      <c r="L15" s="11"/>
      <c r="M15" s="11"/>
      <c r="N15" s="10"/>
      <c r="O15" s="10"/>
      <c r="P15" s="10"/>
    </row>
    <row r="16" spans="1:16" s="9" customFormat="1" ht="15.95" customHeight="1" x14ac:dyDescent="0.25">
      <c r="A16" s="10" t="s">
        <v>42</v>
      </c>
      <c r="C16" s="10"/>
      <c r="D16" s="10"/>
      <c r="E16" s="10"/>
      <c r="F16" s="10"/>
      <c r="G16" s="10"/>
      <c r="H16" s="10"/>
      <c r="I16" s="10"/>
      <c r="K16" s="11"/>
      <c r="L16" s="11"/>
      <c r="M16" s="11"/>
      <c r="N16" s="10"/>
      <c r="O16" s="10"/>
      <c r="P16" s="10"/>
    </row>
    <row r="17" spans="1:16" s="9" customFormat="1" ht="29.45" customHeight="1" x14ac:dyDescent="0.25">
      <c r="A17" s="45" t="s">
        <v>27</v>
      </c>
      <c r="B17" s="45"/>
      <c r="C17" s="45"/>
      <c r="D17" s="45"/>
      <c r="E17" s="45"/>
      <c r="F17" s="45"/>
      <c r="G17" s="45"/>
      <c r="H17" s="10"/>
      <c r="I17" s="10"/>
      <c r="K17" s="11"/>
      <c r="L17" s="11"/>
      <c r="M17" s="11"/>
      <c r="N17" s="10"/>
      <c r="O17" s="10"/>
      <c r="P17" s="10"/>
    </row>
    <row r="18" spans="1:16" s="9" customFormat="1" ht="15.95" customHeight="1" x14ac:dyDescent="0.25">
      <c r="A18" s="45" t="s">
        <v>30</v>
      </c>
      <c r="B18" s="45"/>
      <c r="C18" s="45"/>
      <c r="D18" s="45"/>
      <c r="E18" s="45"/>
      <c r="F18" s="45"/>
      <c r="G18" s="13"/>
      <c r="H18" s="10"/>
      <c r="I18" s="10"/>
      <c r="K18" s="11"/>
      <c r="L18" s="11"/>
      <c r="M18" s="11"/>
      <c r="N18" s="10"/>
      <c r="O18" s="10"/>
      <c r="P18" s="10"/>
    </row>
    <row r="19" spans="1:16" ht="17.25" customHeight="1" x14ac:dyDescent="0.3">
      <c r="A19" s="2"/>
      <c r="B19" s="7"/>
      <c r="C19" s="8"/>
      <c r="D19" s="8"/>
      <c r="E19" s="8"/>
      <c r="F19" s="8"/>
    </row>
    <row r="20" spans="1:16" ht="26.25" customHeight="1" x14ac:dyDescent="0.25">
      <c r="A20" s="49" t="s">
        <v>32</v>
      </c>
      <c r="B20" s="49"/>
      <c r="C20" s="49"/>
      <c r="D20" s="49"/>
      <c r="E20" s="49"/>
      <c r="F20" s="49"/>
      <c r="G20" s="49"/>
      <c r="H20" s="49"/>
    </row>
    <row r="21" spans="1:16" ht="27" customHeight="1" x14ac:dyDescent="0.25">
      <c r="A21" s="49" t="s">
        <v>33</v>
      </c>
      <c r="B21" s="49"/>
      <c r="C21" s="49"/>
      <c r="D21" s="49"/>
      <c r="E21" s="49"/>
      <c r="F21" s="49"/>
      <c r="G21" s="49"/>
      <c r="H21" s="49"/>
    </row>
    <row r="22" spans="1:16" ht="19.5" customHeight="1" x14ac:dyDescent="0.25">
      <c r="A22" s="6" t="s">
        <v>99</v>
      </c>
      <c r="B22" s="6"/>
      <c r="C22" s="6"/>
      <c r="D22" s="6"/>
      <c r="E22" s="6"/>
      <c r="F22" s="25">
        <v>45482</v>
      </c>
      <c r="G22" s="6"/>
      <c r="H22" s="6"/>
    </row>
    <row r="23" spans="1:16" ht="28.5" customHeight="1" x14ac:dyDescent="0.25">
      <c r="A23" s="37" t="s">
        <v>100</v>
      </c>
      <c r="B23" s="38"/>
      <c r="C23" s="38"/>
      <c r="D23" s="38"/>
      <c r="E23" s="38"/>
      <c r="F23" s="38"/>
      <c r="G23" s="38"/>
      <c r="H23" s="38"/>
    </row>
    <row r="24" spans="1:16" ht="34.9" customHeight="1" x14ac:dyDescent="0.25">
      <c r="A24" s="50" t="s">
        <v>22</v>
      </c>
      <c r="B24" s="51"/>
      <c r="C24" s="51"/>
      <c r="D24" s="51"/>
      <c r="E24" s="51"/>
      <c r="F24" s="51"/>
      <c r="G24" s="51"/>
      <c r="H24" s="51"/>
    </row>
    <row r="25" spans="1:16" ht="75" customHeight="1" x14ac:dyDescent="0.25">
      <c r="A25" s="5" t="s">
        <v>0</v>
      </c>
      <c r="B25" s="5" t="s">
        <v>19</v>
      </c>
      <c r="C25" s="5" t="s">
        <v>6</v>
      </c>
      <c r="D25" s="5" t="s">
        <v>24</v>
      </c>
      <c r="E25" s="5" t="s">
        <v>25</v>
      </c>
      <c r="F25" s="5" t="s">
        <v>26</v>
      </c>
      <c r="G25" s="5" t="s">
        <v>4</v>
      </c>
      <c r="H25" s="5" t="s">
        <v>17</v>
      </c>
    </row>
    <row r="26" spans="1:16" ht="27" customHeight="1" x14ac:dyDescent="0.25">
      <c r="A26" s="5"/>
      <c r="B26" s="52" t="s">
        <v>74</v>
      </c>
      <c r="C26" s="53"/>
      <c r="D26" s="53"/>
      <c r="E26" s="53"/>
      <c r="F26" s="53"/>
      <c r="G26" s="53"/>
      <c r="H26" s="54"/>
    </row>
    <row r="27" spans="1:16" ht="21.6" customHeight="1" x14ac:dyDescent="0.25">
      <c r="A27" s="5"/>
      <c r="B27" s="21" t="s">
        <v>29</v>
      </c>
      <c r="C27" s="16" t="s">
        <v>45</v>
      </c>
      <c r="D27" s="16">
        <v>280</v>
      </c>
      <c r="E27" s="16">
        <f t="shared" ref="E27" si="0">D27*0.8</f>
        <v>224</v>
      </c>
      <c r="F27" s="16">
        <f t="shared" ref="F27" si="1">D27*0.7</f>
        <v>196</v>
      </c>
      <c r="G27" s="14"/>
      <c r="H27" s="14"/>
    </row>
    <row r="28" spans="1:16" ht="20.100000000000001" customHeight="1" x14ac:dyDescent="0.25">
      <c r="A28" s="5"/>
      <c r="B28" s="52" t="s">
        <v>81</v>
      </c>
      <c r="C28" s="53"/>
      <c r="D28" s="53"/>
      <c r="E28" s="53"/>
      <c r="F28" s="53"/>
      <c r="G28" s="53"/>
      <c r="H28" s="54"/>
    </row>
    <row r="29" spans="1:16" ht="20.100000000000001" customHeight="1" x14ac:dyDescent="0.25">
      <c r="A29" s="18"/>
      <c r="B29" s="19" t="s">
        <v>34</v>
      </c>
      <c r="C29" s="16" t="s">
        <v>88</v>
      </c>
      <c r="D29" s="16">
        <v>260</v>
      </c>
      <c r="E29" s="16">
        <f t="shared" ref="E29:E32" si="2">D29*0.8</f>
        <v>208</v>
      </c>
      <c r="F29" s="16">
        <f t="shared" ref="F29:F32" si="3">D29*0.7</f>
        <v>182</v>
      </c>
      <c r="G29" s="16"/>
      <c r="H29" s="17"/>
    </row>
    <row r="30" spans="1:16" ht="20.100000000000001" customHeight="1" x14ac:dyDescent="0.25">
      <c r="A30" s="18"/>
      <c r="B30" s="19" t="s">
        <v>81</v>
      </c>
      <c r="C30" s="16" t="s">
        <v>8</v>
      </c>
      <c r="D30" s="16">
        <v>280</v>
      </c>
      <c r="E30" s="16">
        <f t="shared" ref="E30" si="4">D30*0.8</f>
        <v>224</v>
      </c>
      <c r="F30" s="16">
        <f t="shared" ref="F30" si="5">D30*0.7</f>
        <v>196</v>
      </c>
      <c r="G30" s="16"/>
      <c r="H30" s="17"/>
    </row>
    <row r="31" spans="1:16" ht="20.100000000000001" customHeight="1" x14ac:dyDescent="0.25">
      <c r="A31" s="18"/>
      <c r="B31" s="27" t="s">
        <v>82</v>
      </c>
      <c r="C31" s="27"/>
      <c r="D31" s="27"/>
      <c r="E31" s="27"/>
      <c r="F31" s="27"/>
      <c r="G31" s="27"/>
      <c r="H31" s="27"/>
    </row>
    <row r="32" spans="1:16" ht="20.100000000000001" customHeight="1" x14ac:dyDescent="0.25">
      <c r="A32" s="48"/>
      <c r="B32" s="55" t="s">
        <v>40</v>
      </c>
      <c r="C32" s="16" t="s">
        <v>45</v>
      </c>
      <c r="D32" s="16">
        <v>200</v>
      </c>
      <c r="E32" s="16">
        <f t="shared" si="2"/>
        <v>160</v>
      </c>
      <c r="F32" s="16">
        <f t="shared" si="3"/>
        <v>140</v>
      </c>
      <c r="G32" s="16"/>
      <c r="H32" s="17"/>
    </row>
    <row r="33" spans="1:8" ht="20.100000000000001" customHeight="1" x14ac:dyDescent="0.25">
      <c r="A33" s="48"/>
      <c r="B33" s="55"/>
      <c r="C33" s="16" t="s">
        <v>8</v>
      </c>
      <c r="D33" s="16">
        <v>280</v>
      </c>
      <c r="E33" s="16">
        <f t="shared" ref="E33" si="6">D33*0.8</f>
        <v>224</v>
      </c>
      <c r="F33" s="16">
        <f t="shared" ref="F33" si="7">D33*0.7</f>
        <v>196</v>
      </c>
      <c r="G33" s="16"/>
      <c r="H33" s="17"/>
    </row>
    <row r="34" spans="1:8" ht="20.100000000000001" customHeight="1" x14ac:dyDescent="0.25">
      <c r="A34" s="17"/>
      <c r="B34" s="27" t="s">
        <v>83</v>
      </c>
      <c r="C34" s="27"/>
      <c r="D34" s="27"/>
      <c r="E34" s="27"/>
      <c r="F34" s="27"/>
      <c r="G34" s="27"/>
      <c r="H34" s="27"/>
    </row>
    <row r="35" spans="1:8" ht="20.100000000000001" customHeight="1" x14ac:dyDescent="0.25">
      <c r="A35" s="17"/>
      <c r="B35" s="19" t="s">
        <v>50</v>
      </c>
      <c r="C35" s="16" t="s">
        <v>45</v>
      </c>
      <c r="D35" s="16">
        <v>200</v>
      </c>
      <c r="E35" s="16">
        <f t="shared" ref="E35:E77" si="8">D35*0.8</f>
        <v>160</v>
      </c>
      <c r="F35" s="16">
        <f t="shared" ref="F35:F77" si="9">D35*0.7</f>
        <v>140</v>
      </c>
      <c r="G35" s="16"/>
      <c r="H35" s="17"/>
    </row>
    <row r="36" spans="1:8" ht="20.100000000000001" customHeight="1" x14ac:dyDescent="0.25">
      <c r="A36" s="17"/>
      <c r="B36" s="19" t="s">
        <v>98</v>
      </c>
      <c r="C36" s="16" t="s">
        <v>8</v>
      </c>
      <c r="D36" s="16">
        <v>350</v>
      </c>
      <c r="E36" s="16">
        <f t="shared" ref="E36" si="10">D36*0.8</f>
        <v>280</v>
      </c>
      <c r="F36" s="16">
        <f t="shared" ref="F36" si="11">D36*0.7</f>
        <v>244.99999999999997</v>
      </c>
      <c r="G36" s="16"/>
      <c r="H36" s="17"/>
    </row>
    <row r="37" spans="1:8" ht="20.100000000000001" customHeight="1" x14ac:dyDescent="0.25">
      <c r="A37" s="17"/>
      <c r="B37" s="27" t="s">
        <v>51</v>
      </c>
      <c r="C37" s="27"/>
      <c r="D37" s="27"/>
      <c r="E37" s="27"/>
      <c r="F37" s="27"/>
      <c r="G37" s="27"/>
      <c r="H37" s="27"/>
    </row>
    <row r="38" spans="1:8" ht="20.100000000000001" customHeight="1" x14ac:dyDescent="0.25">
      <c r="A38" s="17"/>
      <c r="B38" s="19" t="s">
        <v>89</v>
      </c>
      <c r="C38" s="24" t="s">
        <v>90</v>
      </c>
      <c r="D38" s="16">
        <v>200</v>
      </c>
      <c r="E38" s="16">
        <f t="shared" ref="E38" si="12">D38*0.8</f>
        <v>160</v>
      </c>
      <c r="F38" s="16">
        <f t="shared" ref="F38" si="13">D38*0.7</f>
        <v>140</v>
      </c>
      <c r="G38" s="23"/>
      <c r="H38" s="23"/>
    </row>
    <row r="39" spans="1:8" ht="20.100000000000001" customHeight="1" x14ac:dyDescent="0.25">
      <c r="A39" s="17"/>
      <c r="B39" s="19" t="s">
        <v>56</v>
      </c>
      <c r="C39" s="16" t="s">
        <v>8</v>
      </c>
      <c r="D39" s="16">
        <v>280</v>
      </c>
      <c r="E39" s="16">
        <f t="shared" si="8"/>
        <v>224</v>
      </c>
      <c r="F39" s="16">
        <f t="shared" si="9"/>
        <v>196</v>
      </c>
      <c r="G39" s="16"/>
      <c r="H39" s="17"/>
    </row>
    <row r="40" spans="1:8" ht="20.100000000000001" customHeight="1" x14ac:dyDescent="0.25">
      <c r="A40" s="17"/>
      <c r="B40" s="27" t="s">
        <v>84</v>
      </c>
      <c r="C40" s="27"/>
      <c r="D40" s="27"/>
      <c r="E40" s="27"/>
      <c r="F40" s="27"/>
      <c r="G40" s="27"/>
      <c r="H40" s="27"/>
    </row>
    <row r="41" spans="1:8" ht="20.100000000000001" customHeight="1" x14ac:dyDescent="0.25">
      <c r="A41" s="48"/>
      <c r="B41" s="47" t="s">
        <v>91</v>
      </c>
      <c r="C41" s="16" t="s">
        <v>87</v>
      </c>
      <c r="D41" s="16">
        <v>260</v>
      </c>
      <c r="E41" s="16">
        <f t="shared" si="8"/>
        <v>208</v>
      </c>
      <c r="F41" s="16">
        <f t="shared" si="9"/>
        <v>182</v>
      </c>
      <c r="G41" s="16"/>
      <c r="H41" s="17"/>
    </row>
    <row r="42" spans="1:8" ht="20.100000000000001" customHeight="1" x14ac:dyDescent="0.25">
      <c r="A42" s="48"/>
      <c r="B42" s="47"/>
      <c r="C42" s="16" t="s">
        <v>7</v>
      </c>
      <c r="D42" s="16">
        <v>380</v>
      </c>
      <c r="E42" s="16">
        <f t="shared" ref="E42" si="14">D42*0.8</f>
        <v>304</v>
      </c>
      <c r="F42" s="16">
        <f t="shared" ref="F42" si="15">D42*0.7</f>
        <v>266</v>
      </c>
      <c r="G42" s="16"/>
      <c r="H42" s="17"/>
    </row>
    <row r="43" spans="1:8" ht="20.100000000000001" customHeight="1" x14ac:dyDescent="0.25">
      <c r="A43" s="17"/>
      <c r="B43" s="27" t="s">
        <v>85</v>
      </c>
      <c r="C43" s="27"/>
      <c r="D43" s="27"/>
      <c r="E43" s="27"/>
      <c r="F43" s="27"/>
      <c r="G43" s="27"/>
      <c r="H43" s="27"/>
    </row>
    <row r="44" spans="1:8" ht="20.100000000000001" customHeight="1" x14ac:dyDescent="0.25">
      <c r="A44" s="17"/>
      <c r="B44" s="19" t="s">
        <v>41</v>
      </c>
      <c r="C44" s="16" t="s">
        <v>8</v>
      </c>
      <c r="D44" s="17">
        <v>490</v>
      </c>
      <c r="E44" s="17">
        <f t="shared" ref="E44" si="16">D44*0.8</f>
        <v>392</v>
      </c>
      <c r="F44" s="17">
        <f t="shared" ref="F44" si="17">D44*0.7</f>
        <v>343</v>
      </c>
      <c r="G44" s="16"/>
      <c r="H44" s="17"/>
    </row>
    <row r="45" spans="1:8" ht="20.100000000000001" customHeight="1" x14ac:dyDescent="0.25">
      <c r="A45" s="17"/>
      <c r="B45" s="27" t="s">
        <v>86</v>
      </c>
      <c r="C45" s="27"/>
      <c r="D45" s="27"/>
      <c r="E45" s="27"/>
      <c r="F45" s="27"/>
      <c r="G45" s="27"/>
      <c r="H45" s="27"/>
    </row>
    <row r="46" spans="1:8" ht="20.100000000000001" customHeight="1" x14ac:dyDescent="0.25">
      <c r="A46" s="60"/>
      <c r="B46" s="55" t="s">
        <v>92</v>
      </c>
      <c r="C46" s="16" t="s">
        <v>8</v>
      </c>
      <c r="D46" s="16">
        <v>490</v>
      </c>
      <c r="E46" s="16">
        <f t="shared" si="8"/>
        <v>392</v>
      </c>
      <c r="F46" s="16">
        <f t="shared" si="9"/>
        <v>343</v>
      </c>
      <c r="G46" s="16"/>
      <c r="H46" s="17"/>
    </row>
    <row r="47" spans="1:8" ht="20.100000000000001" customHeight="1" x14ac:dyDescent="0.25">
      <c r="A47" s="61"/>
      <c r="B47" s="55"/>
      <c r="C47" s="16" t="s">
        <v>7</v>
      </c>
      <c r="D47" s="16">
        <v>580</v>
      </c>
      <c r="E47" s="16">
        <f t="shared" si="8"/>
        <v>464</v>
      </c>
      <c r="F47" s="16">
        <f t="shared" si="9"/>
        <v>406</v>
      </c>
      <c r="G47" s="16"/>
      <c r="H47" s="17"/>
    </row>
    <row r="48" spans="1:8" ht="20.100000000000001" customHeight="1" x14ac:dyDescent="0.25">
      <c r="A48" s="17"/>
      <c r="B48" s="27" t="s">
        <v>101</v>
      </c>
      <c r="C48" s="27"/>
      <c r="D48" s="27"/>
      <c r="E48" s="27"/>
      <c r="F48" s="27"/>
      <c r="G48" s="27"/>
      <c r="H48" s="27"/>
    </row>
    <row r="49" spans="1:8" ht="20.100000000000001" customHeight="1" x14ac:dyDescent="0.25">
      <c r="A49" s="17"/>
      <c r="B49" s="19" t="s">
        <v>101</v>
      </c>
      <c r="C49" s="16" t="s">
        <v>8</v>
      </c>
      <c r="D49" s="16">
        <v>380</v>
      </c>
      <c r="E49" s="16">
        <f t="shared" ref="E49" si="18">D49*0.8</f>
        <v>304</v>
      </c>
      <c r="F49" s="16">
        <f t="shared" ref="F49" si="19">D49*0.7</f>
        <v>266</v>
      </c>
      <c r="G49" s="16"/>
      <c r="H49" s="17"/>
    </row>
    <row r="50" spans="1:8" ht="20.100000000000001" customHeight="1" x14ac:dyDescent="0.25">
      <c r="A50" s="17"/>
      <c r="B50" s="27" t="s">
        <v>80</v>
      </c>
      <c r="C50" s="27"/>
      <c r="D50" s="27"/>
      <c r="E50" s="27"/>
      <c r="F50" s="27"/>
      <c r="G50" s="27"/>
      <c r="H50" s="27"/>
    </row>
    <row r="51" spans="1:8" ht="20.100000000000001" customHeight="1" x14ac:dyDescent="0.25">
      <c r="A51" s="17"/>
      <c r="B51" s="19" t="s">
        <v>31</v>
      </c>
      <c r="C51" s="16" t="s">
        <v>8</v>
      </c>
      <c r="D51" s="16">
        <v>280</v>
      </c>
      <c r="E51" s="16">
        <f t="shared" si="8"/>
        <v>224</v>
      </c>
      <c r="F51" s="16">
        <f t="shared" si="9"/>
        <v>196</v>
      </c>
      <c r="G51" s="16"/>
      <c r="H51" s="17"/>
    </row>
    <row r="52" spans="1:8" ht="20.100000000000001" customHeight="1" x14ac:dyDescent="0.25">
      <c r="A52" s="17"/>
      <c r="B52" s="27" t="s">
        <v>79</v>
      </c>
      <c r="C52" s="27"/>
      <c r="D52" s="27"/>
      <c r="E52" s="27"/>
      <c r="F52" s="27"/>
      <c r="G52" s="27"/>
      <c r="H52" s="27"/>
    </row>
    <row r="53" spans="1:8" ht="20.100000000000001" customHeight="1" x14ac:dyDescent="0.25">
      <c r="A53" s="17"/>
      <c r="B53" s="20" t="s">
        <v>93</v>
      </c>
      <c r="C53" s="16" t="s">
        <v>45</v>
      </c>
      <c r="D53" s="16">
        <v>280</v>
      </c>
      <c r="E53" s="16">
        <f t="shared" si="8"/>
        <v>224</v>
      </c>
      <c r="F53" s="16">
        <f t="shared" si="9"/>
        <v>196</v>
      </c>
      <c r="G53" s="17"/>
      <c r="H53" s="17"/>
    </row>
    <row r="54" spans="1:8" ht="20.100000000000001" customHeight="1" x14ac:dyDescent="0.25">
      <c r="A54" s="48"/>
      <c r="B54" s="27" t="s">
        <v>48</v>
      </c>
      <c r="C54" s="27"/>
      <c r="D54" s="27"/>
      <c r="E54" s="27"/>
      <c r="F54" s="27"/>
      <c r="G54" s="27"/>
      <c r="H54" s="27"/>
    </row>
    <row r="55" spans="1:8" ht="20.100000000000001" customHeight="1" x14ac:dyDescent="0.25">
      <c r="A55" s="48"/>
      <c r="B55" s="19" t="s">
        <v>48</v>
      </c>
      <c r="C55" s="16" t="s">
        <v>45</v>
      </c>
      <c r="D55" s="16">
        <v>280</v>
      </c>
      <c r="E55" s="16">
        <f t="shared" ref="E55:E62" si="20">D55*0.8</f>
        <v>224</v>
      </c>
      <c r="F55" s="16">
        <f t="shared" ref="F55:F62" si="21">D55*0.7</f>
        <v>196</v>
      </c>
      <c r="G55" s="16"/>
      <c r="H55" s="17"/>
    </row>
    <row r="56" spans="1:8" ht="20.100000000000001" customHeight="1" x14ac:dyDescent="0.25">
      <c r="A56" s="17"/>
      <c r="B56" s="27" t="s">
        <v>57</v>
      </c>
      <c r="C56" s="27"/>
      <c r="D56" s="27"/>
      <c r="E56" s="27"/>
      <c r="F56" s="27"/>
      <c r="G56" s="27"/>
      <c r="H56" s="27"/>
    </row>
    <row r="57" spans="1:8" ht="20.100000000000001" customHeight="1" x14ac:dyDescent="0.25">
      <c r="A57" s="17"/>
      <c r="B57" s="19" t="s">
        <v>60</v>
      </c>
      <c r="C57" s="16" t="s">
        <v>54</v>
      </c>
      <c r="D57" s="16">
        <v>280</v>
      </c>
      <c r="E57" s="16">
        <f t="shared" si="20"/>
        <v>224</v>
      </c>
      <c r="F57" s="16">
        <f t="shared" si="21"/>
        <v>196</v>
      </c>
      <c r="G57" s="16"/>
      <c r="H57" s="17"/>
    </row>
    <row r="58" spans="1:8" ht="20.100000000000001" customHeight="1" x14ac:dyDescent="0.25">
      <c r="A58" s="60"/>
      <c r="B58" s="55" t="s">
        <v>61</v>
      </c>
      <c r="C58" s="16" t="s">
        <v>55</v>
      </c>
      <c r="D58" s="16">
        <v>260</v>
      </c>
      <c r="E58" s="16">
        <f t="shared" si="20"/>
        <v>208</v>
      </c>
      <c r="F58" s="16">
        <f t="shared" si="21"/>
        <v>182</v>
      </c>
      <c r="G58" s="16"/>
      <c r="H58" s="17"/>
    </row>
    <row r="59" spans="1:8" ht="20.100000000000001" customHeight="1" x14ac:dyDescent="0.25">
      <c r="A59" s="61"/>
      <c r="B59" s="55"/>
      <c r="C59" s="16" t="s">
        <v>54</v>
      </c>
      <c r="D59" s="16">
        <v>280</v>
      </c>
      <c r="E59" s="16">
        <f t="shared" si="20"/>
        <v>224</v>
      </c>
      <c r="F59" s="16">
        <f t="shared" si="21"/>
        <v>196</v>
      </c>
      <c r="G59" s="16"/>
      <c r="H59" s="17"/>
    </row>
    <row r="60" spans="1:8" ht="20.100000000000001" customHeight="1" x14ac:dyDescent="0.25">
      <c r="A60" s="17"/>
      <c r="B60" s="19" t="s">
        <v>58</v>
      </c>
      <c r="C60" s="16" t="s">
        <v>54</v>
      </c>
      <c r="D60" s="16">
        <v>280</v>
      </c>
      <c r="E60" s="16">
        <f t="shared" si="20"/>
        <v>224</v>
      </c>
      <c r="F60" s="16">
        <f t="shared" si="21"/>
        <v>196</v>
      </c>
      <c r="G60" s="16"/>
      <c r="H60" s="17"/>
    </row>
    <row r="61" spans="1:8" ht="20.100000000000001" customHeight="1" x14ac:dyDescent="0.25">
      <c r="A61" s="17"/>
      <c r="B61" s="19" t="s">
        <v>94</v>
      </c>
      <c r="C61" s="16" t="s">
        <v>8</v>
      </c>
      <c r="D61" s="16">
        <v>280</v>
      </c>
      <c r="E61" s="16">
        <f t="shared" ref="E61" si="22">D61*0.8</f>
        <v>224</v>
      </c>
      <c r="F61" s="16">
        <f t="shared" ref="F61" si="23">D61*0.7</f>
        <v>196</v>
      </c>
      <c r="G61" s="16"/>
      <c r="H61" s="17"/>
    </row>
    <row r="62" spans="1:8" ht="20.100000000000001" customHeight="1" x14ac:dyDescent="0.25">
      <c r="A62" s="17"/>
      <c r="B62" s="19" t="s">
        <v>59</v>
      </c>
      <c r="C62" s="16" t="s">
        <v>54</v>
      </c>
      <c r="D62" s="16">
        <v>280</v>
      </c>
      <c r="E62" s="16">
        <f t="shared" si="20"/>
        <v>224</v>
      </c>
      <c r="F62" s="16">
        <f t="shared" si="21"/>
        <v>196</v>
      </c>
      <c r="G62" s="16"/>
      <c r="H62" s="17"/>
    </row>
    <row r="63" spans="1:8" ht="20.100000000000001" customHeight="1" x14ac:dyDescent="0.25">
      <c r="A63" s="48"/>
      <c r="B63" s="58" t="s">
        <v>21</v>
      </c>
      <c r="C63" s="16" t="s">
        <v>45</v>
      </c>
      <c r="D63" s="16">
        <v>260</v>
      </c>
      <c r="E63" s="16">
        <f t="shared" si="8"/>
        <v>208</v>
      </c>
      <c r="F63" s="16">
        <f t="shared" si="9"/>
        <v>182</v>
      </c>
      <c r="G63" s="16"/>
      <c r="H63" s="17"/>
    </row>
    <row r="64" spans="1:8" ht="20.100000000000001" customHeight="1" x14ac:dyDescent="0.25">
      <c r="A64" s="48"/>
      <c r="B64" s="59"/>
      <c r="C64" s="16" t="s">
        <v>8</v>
      </c>
      <c r="D64" s="16">
        <v>280</v>
      </c>
      <c r="E64" s="16">
        <f t="shared" si="8"/>
        <v>224</v>
      </c>
      <c r="F64" s="16">
        <f t="shared" si="9"/>
        <v>196</v>
      </c>
      <c r="G64" s="16"/>
      <c r="H64" s="17"/>
    </row>
    <row r="65" spans="1:8" ht="20.100000000000001" customHeight="1" x14ac:dyDescent="0.25">
      <c r="A65" s="17"/>
      <c r="B65" s="27" t="s">
        <v>62</v>
      </c>
      <c r="C65" s="27"/>
      <c r="D65" s="27"/>
      <c r="E65" s="27"/>
      <c r="F65" s="27"/>
      <c r="G65" s="27"/>
      <c r="H65" s="27"/>
    </row>
    <row r="66" spans="1:8" ht="20.100000000000001" customHeight="1" x14ac:dyDescent="0.25">
      <c r="A66" s="17"/>
      <c r="B66" s="19" t="s">
        <v>52</v>
      </c>
      <c r="C66" s="16" t="s">
        <v>8</v>
      </c>
      <c r="D66" s="16">
        <v>280</v>
      </c>
      <c r="E66" s="16">
        <f t="shared" si="8"/>
        <v>224</v>
      </c>
      <c r="F66" s="16">
        <f t="shared" si="9"/>
        <v>196</v>
      </c>
      <c r="G66" s="16"/>
      <c r="H66" s="17"/>
    </row>
    <row r="67" spans="1:8" ht="20.100000000000001" customHeight="1" x14ac:dyDescent="0.25">
      <c r="A67" s="17"/>
      <c r="B67" s="27" t="s">
        <v>18</v>
      </c>
      <c r="C67" s="57"/>
      <c r="D67" s="57"/>
      <c r="E67" s="57"/>
      <c r="F67" s="57"/>
      <c r="G67" s="57"/>
      <c r="H67" s="57"/>
    </row>
    <row r="68" spans="1:8" ht="20.100000000000001" customHeight="1" x14ac:dyDescent="0.25">
      <c r="A68" s="17"/>
      <c r="B68" s="19" t="s">
        <v>70</v>
      </c>
      <c r="C68" s="16" t="s">
        <v>54</v>
      </c>
      <c r="D68" s="16">
        <v>280</v>
      </c>
      <c r="E68" s="16">
        <f t="shared" si="8"/>
        <v>224</v>
      </c>
      <c r="F68" s="16">
        <f t="shared" si="9"/>
        <v>196</v>
      </c>
      <c r="G68" s="16"/>
      <c r="H68" s="17"/>
    </row>
    <row r="69" spans="1:8" ht="20.100000000000001" customHeight="1" x14ac:dyDescent="0.25">
      <c r="A69" s="17"/>
      <c r="B69" s="20" t="s">
        <v>95</v>
      </c>
      <c r="C69" s="16" t="s">
        <v>55</v>
      </c>
      <c r="D69" s="16">
        <v>260</v>
      </c>
      <c r="E69" s="16">
        <f t="shared" si="8"/>
        <v>208</v>
      </c>
      <c r="F69" s="16">
        <f t="shared" si="9"/>
        <v>182</v>
      </c>
      <c r="G69" s="16"/>
      <c r="H69" s="17"/>
    </row>
    <row r="70" spans="1:8" ht="20.100000000000001" customHeight="1" x14ac:dyDescent="0.25">
      <c r="A70" s="17"/>
      <c r="B70" s="19" t="s">
        <v>72</v>
      </c>
      <c r="C70" s="16" t="s">
        <v>73</v>
      </c>
      <c r="D70" s="16">
        <v>380</v>
      </c>
      <c r="E70" s="16">
        <f t="shared" si="8"/>
        <v>304</v>
      </c>
      <c r="F70" s="16">
        <f t="shared" si="9"/>
        <v>266</v>
      </c>
      <c r="G70" s="16"/>
      <c r="H70" s="17"/>
    </row>
    <row r="71" spans="1:8" ht="20.100000000000001" customHeight="1" x14ac:dyDescent="0.25">
      <c r="A71" s="17"/>
      <c r="B71" s="19" t="s">
        <v>71</v>
      </c>
      <c r="C71" s="16" t="s">
        <v>54</v>
      </c>
      <c r="D71" s="16">
        <v>280</v>
      </c>
      <c r="E71" s="16">
        <f t="shared" si="8"/>
        <v>224</v>
      </c>
      <c r="F71" s="16">
        <f t="shared" si="9"/>
        <v>196</v>
      </c>
      <c r="G71" s="16"/>
      <c r="H71" s="17"/>
    </row>
    <row r="72" spans="1:8" ht="20.100000000000001" customHeight="1" x14ac:dyDescent="0.25">
      <c r="A72" s="17"/>
      <c r="B72" s="19" t="s">
        <v>63</v>
      </c>
      <c r="C72" s="16" t="s">
        <v>54</v>
      </c>
      <c r="D72" s="16">
        <v>280</v>
      </c>
      <c r="E72" s="16">
        <f t="shared" si="8"/>
        <v>224</v>
      </c>
      <c r="F72" s="16">
        <f t="shared" si="9"/>
        <v>196</v>
      </c>
      <c r="G72" s="16"/>
      <c r="H72" s="17"/>
    </row>
    <row r="73" spans="1:8" ht="20.100000000000001" customHeight="1" x14ac:dyDescent="0.25">
      <c r="A73" s="17"/>
      <c r="B73" s="19" t="s">
        <v>64</v>
      </c>
      <c r="C73" s="16" t="s">
        <v>54</v>
      </c>
      <c r="D73" s="16">
        <v>280</v>
      </c>
      <c r="E73" s="16">
        <f t="shared" si="8"/>
        <v>224</v>
      </c>
      <c r="F73" s="16">
        <f t="shared" si="9"/>
        <v>196</v>
      </c>
      <c r="G73" s="16"/>
      <c r="H73" s="17"/>
    </row>
    <row r="74" spans="1:8" ht="20.100000000000001" customHeight="1" x14ac:dyDescent="0.25">
      <c r="A74" s="17"/>
      <c r="B74" s="19" t="s">
        <v>65</v>
      </c>
      <c r="C74" s="16" t="s">
        <v>54</v>
      </c>
      <c r="D74" s="16">
        <v>280</v>
      </c>
      <c r="E74" s="16">
        <f t="shared" si="8"/>
        <v>224</v>
      </c>
      <c r="F74" s="16">
        <f t="shared" si="9"/>
        <v>196</v>
      </c>
      <c r="G74" s="16"/>
      <c r="H74" s="17"/>
    </row>
    <row r="75" spans="1:8" ht="20.100000000000001" customHeight="1" x14ac:dyDescent="0.25">
      <c r="A75" s="17"/>
      <c r="B75" s="19" t="s">
        <v>66</v>
      </c>
      <c r="C75" s="16" t="s">
        <v>67</v>
      </c>
      <c r="D75" s="16">
        <v>260</v>
      </c>
      <c r="E75" s="16">
        <f t="shared" si="8"/>
        <v>208</v>
      </c>
      <c r="F75" s="16">
        <f t="shared" si="9"/>
        <v>182</v>
      </c>
      <c r="G75" s="16"/>
      <c r="H75" s="17"/>
    </row>
    <row r="76" spans="1:8" ht="20.100000000000001" customHeight="1" x14ac:dyDescent="0.25">
      <c r="A76" s="17"/>
      <c r="B76" s="20" t="s">
        <v>68</v>
      </c>
      <c r="C76" s="16" t="s">
        <v>67</v>
      </c>
      <c r="D76" s="16">
        <v>260</v>
      </c>
      <c r="E76" s="16">
        <f t="shared" si="8"/>
        <v>208</v>
      </c>
      <c r="F76" s="16">
        <f t="shared" si="9"/>
        <v>182</v>
      </c>
      <c r="G76" s="16"/>
      <c r="H76" s="17"/>
    </row>
    <row r="77" spans="1:8" ht="20.100000000000001" customHeight="1" x14ac:dyDescent="0.25">
      <c r="A77" s="17"/>
      <c r="B77" s="20" t="s">
        <v>69</v>
      </c>
      <c r="C77" s="16" t="s">
        <v>54</v>
      </c>
      <c r="D77" s="16">
        <v>280</v>
      </c>
      <c r="E77" s="16">
        <f t="shared" si="8"/>
        <v>224</v>
      </c>
      <c r="F77" s="16">
        <f t="shared" si="9"/>
        <v>196</v>
      </c>
      <c r="G77" s="16"/>
      <c r="H77" s="17"/>
    </row>
    <row r="78" spans="1:8" ht="17.25" customHeight="1" x14ac:dyDescent="0.25">
      <c r="A78" s="48"/>
      <c r="B78" s="47" t="s">
        <v>97</v>
      </c>
      <c r="C78" s="16" t="s">
        <v>96</v>
      </c>
      <c r="D78" s="16">
        <v>260</v>
      </c>
      <c r="E78" s="17">
        <v>144</v>
      </c>
      <c r="F78" s="17">
        <v>125.99999999999999</v>
      </c>
      <c r="G78" s="16"/>
      <c r="H78" s="17"/>
    </row>
    <row r="79" spans="1:8" ht="20.100000000000001" customHeight="1" x14ac:dyDescent="0.25">
      <c r="A79" s="48"/>
      <c r="B79" s="47"/>
      <c r="C79" s="16" t="s">
        <v>8</v>
      </c>
      <c r="D79" s="16">
        <v>280</v>
      </c>
      <c r="E79" s="16">
        <f t="shared" ref="E79:E81" si="24">D79*0.8</f>
        <v>224</v>
      </c>
      <c r="F79" s="16">
        <f t="shared" ref="F79:F81" si="25">D79*0.7</f>
        <v>196</v>
      </c>
      <c r="G79" s="16"/>
      <c r="H79" s="17"/>
    </row>
    <row r="80" spans="1:8" ht="20.100000000000001" customHeight="1" x14ac:dyDescent="0.25">
      <c r="A80" s="17"/>
      <c r="B80" s="27" t="s">
        <v>75</v>
      </c>
      <c r="C80" s="27"/>
      <c r="D80" s="27"/>
      <c r="E80" s="27"/>
      <c r="F80" s="27"/>
      <c r="G80" s="27"/>
      <c r="H80" s="27"/>
    </row>
    <row r="81" spans="1:8" ht="20.100000000000001" customHeight="1" x14ac:dyDescent="0.25">
      <c r="A81" s="17"/>
      <c r="B81" s="19" t="s">
        <v>76</v>
      </c>
      <c r="C81" s="16" t="s">
        <v>54</v>
      </c>
      <c r="D81" s="16">
        <v>280</v>
      </c>
      <c r="E81" s="16">
        <f t="shared" si="24"/>
        <v>224</v>
      </c>
      <c r="F81" s="16">
        <f t="shared" si="25"/>
        <v>196</v>
      </c>
      <c r="G81" s="16"/>
      <c r="H81" s="17"/>
    </row>
    <row r="82" spans="1:8" ht="20.100000000000001" customHeight="1" x14ac:dyDescent="0.25">
      <c r="A82" s="17"/>
      <c r="B82" s="27" t="s">
        <v>43</v>
      </c>
      <c r="C82" s="27"/>
      <c r="D82" s="27"/>
      <c r="E82" s="27"/>
      <c r="F82" s="27"/>
      <c r="G82" s="27"/>
      <c r="H82" s="27"/>
    </row>
    <row r="83" spans="1:8" ht="20.100000000000001" customHeight="1" x14ac:dyDescent="0.25">
      <c r="A83" s="17"/>
      <c r="B83" s="19" t="s">
        <v>43</v>
      </c>
      <c r="C83" s="16" t="s">
        <v>8</v>
      </c>
      <c r="D83" s="16">
        <v>380</v>
      </c>
      <c r="E83" s="16">
        <f t="shared" ref="E83:E85" si="26">D83*0.8</f>
        <v>304</v>
      </c>
      <c r="F83" s="16">
        <f t="shared" ref="F83:F85" si="27">D83*0.7</f>
        <v>266</v>
      </c>
      <c r="G83" s="16"/>
      <c r="H83" s="17"/>
    </row>
    <row r="84" spans="1:8" ht="20.100000000000001" customHeight="1" x14ac:dyDescent="0.25">
      <c r="A84" s="17"/>
      <c r="B84" s="27" t="s">
        <v>78</v>
      </c>
      <c r="C84" s="27"/>
      <c r="D84" s="27"/>
      <c r="E84" s="27"/>
      <c r="F84" s="27"/>
      <c r="G84" s="27"/>
      <c r="H84" s="27"/>
    </row>
    <row r="85" spans="1:8" ht="20.100000000000001" customHeight="1" x14ac:dyDescent="0.25">
      <c r="A85" s="17"/>
      <c r="B85" s="19" t="s">
        <v>20</v>
      </c>
      <c r="C85" s="16" t="s">
        <v>8</v>
      </c>
      <c r="D85" s="16">
        <v>380</v>
      </c>
      <c r="E85" s="16">
        <f t="shared" si="26"/>
        <v>304</v>
      </c>
      <c r="F85" s="16">
        <f t="shared" si="27"/>
        <v>266</v>
      </c>
      <c r="G85" s="16"/>
      <c r="H85" s="17"/>
    </row>
    <row r="86" spans="1:8" ht="20.100000000000001" customHeight="1" x14ac:dyDescent="0.25">
      <c r="A86" s="17"/>
      <c r="B86" s="27" t="s">
        <v>77</v>
      </c>
      <c r="C86" s="27"/>
      <c r="D86" s="27"/>
      <c r="E86" s="27"/>
      <c r="F86" s="27"/>
      <c r="G86" s="27"/>
      <c r="H86" s="27"/>
    </row>
    <row r="87" spans="1:8" ht="20.100000000000001" customHeight="1" x14ac:dyDescent="0.25">
      <c r="A87" s="60"/>
      <c r="B87" s="55" t="s">
        <v>47</v>
      </c>
      <c r="C87" s="16" t="s">
        <v>54</v>
      </c>
      <c r="D87" s="16">
        <v>490</v>
      </c>
      <c r="E87" s="16">
        <f t="shared" ref="E87:E88" si="28">D87*0.8</f>
        <v>392</v>
      </c>
      <c r="F87" s="16">
        <f t="shared" ref="F87:F88" si="29">D87*0.7</f>
        <v>343</v>
      </c>
      <c r="G87" s="16"/>
      <c r="H87" s="17"/>
    </row>
    <row r="88" spans="1:8" ht="20.100000000000001" customHeight="1" x14ac:dyDescent="0.25">
      <c r="A88" s="61"/>
      <c r="B88" s="55"/>
      <c r="C88" s="16" t="s">
        <v>46</v>
      </c>
      <c r="D88" s="16">
        <v>200</v>
      </c>
      <c r="E88" s="16">
        <f t="shared" si="28"/>
        <v>160</v>
      </c>
      <c r="F88" s="16">
        <f t="shared" si="29"/>
        <v>140</v>
      </c>
      <c r="G88" s="16"/>
      <c r="H88" s="17"/>
    </row>
    <row r="89" spans="1:8" ht="20.100000000000001" customHeight="1" x14ac:dyDescent="0.25">
      <c r="A89" s="17"/>
      <c r="B89" s="56" t="s">
        <v>44</v>
      </c>
      <c r="C89" s="56"/>
      <c r="D89" s="56"/>
      <c r="E89" s="56"/>
      <c r="F89" s="56"/>
      <c r="G89" s="56"/>
      <c r="H89" s="56"/>
    </row>
    <row r="90" spans="1:8" ht="20.100000000000001" customHeight="1" x14ac:dyDescent="0.25">
      <c r="A90" s="17"/>
      <c r="B90" s="19" t="s">
        <v>44</v>
      </c>
      <c r="C90" s="16" t="s">
        <v>8</v>
      </c>
      <c r="D90" s="16">
        <v>280</v>
      </c>
      <c r="E90" s="16">
        <f>D90*0.8</f>
        <v>224</v>
      </c>
      <c r="F90" s="16">
        <f>D90*0.7</f>
        <v>196</v>
      </c>
      <c r="G90" s="16"/>
      <c r="H90" s="17"/>
    </row>
    <row r="91" spans="1:8" ht="20.100000000000001" customHeight="1" x14ac:dyDescent="0.25">
      <c r="A91" s="17"/>
      <c r="B91" s="27" t="s">
        <v>53</v>
      </c>
      <c r="C91" s="27"/>
      <c r="D91" s="27"/>
      <c r="E91" s="27"/>
      <c r="F91" s="27"/>
      <c r="G91" s="27"/>
      <c r="H91" s="27"/>
    </row>
    <row r="92" spans="1:8" ht="20.100000000000001" customHeight="1" x14ac:dyDescent="0.25">
      <c r="A92" s="16"/>
      <c r="B92" s="22" t="s">
        <v>53</v>
      </c>
      <c r="C92" s="16" t="s">
        <v>8</v>
      </c>
      <c r="D92" s="16">
        <v>490</v>
      </c>
      <c r="E92" s="16">
        <f>D92*0.8</f>
        <v>392</v>
      </c>
      <c r="F92" s="16">
        <f>D92*0.7</f>
        <v>343</v>
      </c>
      <c r="G92" s="16"/>
      <c r="H92" s="17"/>
    </row>
    <row r="93" spans="1:8" ht="22.5" customHeight="1" x14ac:dyDescent="0.25">
      <c r="A93" s="26" t="s">
        <v>28</v>
      </c>
      <c r="B93" s="26"/>
      <c r="C93" s="26"/>
      <c r="D93" s="26"/>
      <c r="E93" s="26"/>
      <c r="F93" s="26"/>
      <c r="G93" s="26"/>
    </row>
    <row r="94" spans="1:8" ht="21.75" customHeight="1" x14ac:dyDescent="0.25">
      <c r="A94" s="15" t="s">
        <v>103</v>
      </c>
      <c r="B94" s="15"/>
      <c r="C94" s="15"/>
      <c r="D94" s="15"/>
      <c r="E94" s="15"/>
      <c r="F94" s="15"/>
      <c r="G94" s="15"/>
    </row>
    <row r="95" spans="1:8" ht="21.75" customHeight="1" x14ac:dyDescent="0.25">
      <c r="A95" s="15" t="s">
        <v>104</v>
      </c>
      <c r="B95" s="15"/>
      <c r="C95" s="15"/>
      <c r="D95" s="15"/>
      <c r="E95" s="15"/>
      <c r="F95" s="15"/>
      <c r="G95" s="15"/>
    </row>
    <row r="96" spans="1:8" ht="21.75" customHeight="1" x14ac:dyDescent="0.25">
      <c r="A96" s="15" t="s">
        <v>105</v>
      </c>
      <c r="C96" s="15"/>
      <c r="D96" s="15"/>
      <c r="E96" s="15"/>
      <c r="F96" s="15"/>
      <c r="G96" s="15"/>
    </row>
    <row r="97" spans="1:8" ht="18.75" x14ac:dyDescent="0.25">
      <c r="A97" s="32" t="s">
        <v>102</v>
      </c>
      <c r="B97" s="32"/>
      <c r="C97" s="32"/>
      <c r="D97" s="32"/>
      <c r="E97" s="32"/>
      <c r="F97" s="32"/>
      <c r="G97" s="32"/>
    </row>
    <row r="98" spans="1:8" ht="33.4" customHeight="1" x14ac:dyDescent="0.25">
      <c r="A98" s="31" t="s">
        <v>5</v>
      </c>
      <c r="B98" s="31"/>
      <c r="C98" s="31"/>
      <c r="D98" s="31"/>
      <c r="E98" s="31"/>
      <c r="F98" s="31"/>
      <c r="G98" s="31"/>
      <c r="H98" s="31"/>
    </row>
    <row r="99" spans="1:8" ht="15" customHeight="1" x14ac:dyDescent="0.25">
      <c r="A99" s="29" t="s">
        <v>1</v>
      </c>
      <c r="B99" s="29"/>
      <c r="C99" s="29"/>
      <c r="D99" s="29"/>
      <c r="E99" s="29"/>
      <c r="F99" s="29"/>
      <c r="G99" s="29"/>
    </row>
    <row r="100" spans="1:8" ht="15" customHeight="1" x14ac:dyDescent="0.25">
      <c r="A100" s="30" t="s">
        <v>2</v>
      </c>
      <c r="B100" s="30"/>
      <c r="C100" s="30"/>
      <c r="D100" s="30"/>
      <c r="E100" s="30"/>
      <c r="F100" s="30"/>
      <c r="G100" s="30"/>
    </row>
    <row r="101" spans="1:8" ht="15" customHeight="1" x14ac:dyDescent="0.3">
      <c r="A101" s="28" t="s">
        <v>3</v>
      </c>
      <c r="B101" s="28"/>
      <c r="C101" s="28"/>
      <c r="D101" s="28"/>
      <c r="E101" s="28"/>
      <c r="F101" s="28"/>
      <c r="G101" s="28"/>
    </row>
    <row r="102" spans="1:8" ht="15" customHeight="1" x14ac:dyDescent="0.25"/>
    <row r="103" spans="1:8" ht="15" customHeight="1" x14ac:dyDescent="0.25"/>
    <row r="104" spans="1:8" ht="15" customHeight="1" x14ac:dyDescent="0.25"/>
    <row r="105" spans="1:8" ht="15" customHeight="1" x14ac:dyDescent="0.25"/>
    <row r="106" spans="1:8" ht="15" customHeight="1" x14ac:dyDescent="0.25"/>
    <row r="107" spans="1:8" ht="15" customHeight="1" x14ac:dyDescent="0.25"/>
    <row r="108" spans="1:8" ht="15" customHeight="1" x14ac:dyDescent="0.25"/>
    <row r="109" spans="1:8" ht="15" customHeight="1" x14ac:dyDescent="0.25"/>
    <row r="110" spans="1:8" ht="15" customHeight="1" x14ac:dyDescent="0.25"/>
    <row r="111" spans="1:8" ht="15" customHeight="1" x14ac:dyDescent="0.25"/>
    <row r="112" spans="1:8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287" ht="15" customHeight="1" x14ac:dyDescent="0.25"/>
    <row r="288" ht="15" customHeight="1" x14ac:dyDescent="0.25"/>
  </sheetData>
  <autoFilter ref="C25:H101" xr:uid="{00000000-0009-0000-0000-000000000000}"/>
  <mergeCells count="63">
    <mergeCell ref="A87:A88"/>
    <mergeCell ref="B52:H52"/>
    <mergeCell ref="B50:H50"/>
    <mergeCell ref="B84:H84"/>
    <mergeCell ref="B82:H82"/>
    <mergeCell ref="B80:H80"/>
    <mergeCell ref="B63:B64"/>
    <mergeCell ref="A46:A47"/>
    <mergeCell ref="B48:H48"/>
    <mergeCell ref="A58:A59"/>
    <mergeCell ref="A10:I10"/>
    <mergeCell ref="B78:B79"/>
    <mergeCell ref="A63:A64"/>
    <mergeCell ref="A78:A79"/>
    <mergeCell ref="A54:A55"/>
    <mergeCell ref="A18:F18"/>
    <mergeCell ref="A20:H20"/>
    <mergeCell ref="A41:A42"/>
    <mergeCell ref="B41:B42"/>
    <mergeCell ref="A32:A33"/>
    <mergeCell ref="A21:H21"/>
    <mergeCell ref="A24:H24"/>
    <mergeCell ref="B26:H26"/>
    <mergeCell ref="B31:H31"/>
    <mergeCell ref="B32:B33"/>
    <mergeCell ref="B28:H28"/>
    <mergeCell ref="A1:H1"/>
    <mergeCell ref="A3:H3"/>
    <mergeCell ref="A4:C4"/>
    <mergeCell ref="A5:C5"/>
    <mergeCell ref="A23:H23"/>
    <mergeCell ref="A9:B9"/>
    <mergeCell ref="A2:H2"/>
    <mergeCell ref="A6:C6"/>
    <mergeCell ref="D6:G6"/>
    <mergeCell ref="A7:B7"/>
    <mergeCell ref="A8:B8"/>
    <mergeCell ref="C7:H7"/>
    <mergeCell ref="C8:H8"/>
    <mergeCell ref="C9:H9"/>
    <mergeCell ref="A15:G15"/>
    <mergeCell ref="A17:G17"/>
    <mergeCell ref="A101:G101"/>
    <mergeCell ref="A99:G99"/>
    <mergeCell ref="A100:G100"/>
    <mergeCell ref="A98:H98"/>
    <mergeCell ref="A97:G97"/>
    <mergeCell ref="A93:G93"/>
    <mergeCell ref="B91:H91"/>
    <mergeCell ref="B40:H40"/>
    <mergeCell ref="B37:H37"/>
    <mergeCell ref="B34:H34"/>
    <mergeCell ref="B45:H45"/>
    <mergeCell ref="B43:H43"/>
    <mergeCell ref="B46:B47"/>
    <mergeCell ref="B89:H89"/>
    <mergeCell ref="B58:B59"/>
    <mergeCell ref="B67:H67"/>
    <mergeCell ref="B65:H65"/>
    <mergeCell ref="B56:H56"/>
    <mergeCell ref="B87:B88"/>
    <mergeCell ref="B54:H54"/>
    <mergeCell ref="B86:H86"/>
  </mergeCells>
  <phoneticPr fontId="28" type="noConversion"/>
  <hyperlinks>
    <hyperlink ref="A99" r:id="rId1" xr:uid="{00000000-0004-0000-0000-000000000000}"/>
  </hyperlinks>
  <printOptions horizontalCentered="1"/>
  <pageMargins left="0.25" right="0.25" top="0.75" bottom="0.75" header="0.3" footer="0.3"/>
  <pageSetup paperSize="9" scale="74" fitToHeight="0" orientation="portrait" r:id="rId2"/>
  <headerFooter>
    <oddFooter>&amp;CСтраница &amp;P&amp;С из &amp;N &amp;К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Ольга Сазанова</cp:lastModifiedBy>
  <cp:lastPrinted>2022-03-18T12:01:39Z</cp:lastPrinted>
  <dcterms:created xsi:type="dcterms:W3CDTF">2016-08-23T05:16:02Z</dcterms:created>
  <dcterms:modified xsi:type="dcterms:W3CDTF">2025-01-29T13:02:46Z</dcterms:modified>
</cp:coreProperties>
</file>