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38DC1CC9-150E-4039-8F63-3983B5AD1D36}" xr6:coauthVersionLast="47" xr6:coauthVersionMax="47" xr10:uidLastSave="{00000000-0000-0000-0000-000000000000}"/>
  <bookViews>
    <workbookView showHorizontalScroll="0" showVerticalScroll="0" showSheetTabs="0" xWindow="3285" yWindow="630" windowWidth="12705" windowHeight="1497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Лист1!$A$23:$H$215</definedName>
    <definedName name="_xlnm.Print_Area" localSheetId="0">Лист1!$A$1:$H$220</definedName>
  </definedNames>
  <calcPr calcId="181029"/>
</workbook>
</file>

<file path=xl/calcChain.xml><?xml version="1.0" encoding="utf-8"?>
<calcChain xmlns="http://schemas.openxmlformats.org/spreadsheetml/2006/main">
  <c r="E196" i="1" l="1"/>
  <c r="F196" i="1"/>
  <c r="E106" i="1"/>
  <c r="F106" i="1"/>
  <c r="E39" i="1"/>
  <c r="F39" i="1"/>
  <c r="E111" i="1"/>
  <c r="F111" i="1"/>
  <c r="E146" i="1"/>
  <c r="F146" i="1"/>
  <c r="E165" i="1"/>
  <c r="F165" i="1"/>
  <c r="F159" i="1"/>
  <c r="E159" i="1"/>
  <c r="F158" i="1"/>
  <c r="E158" i="1"/>
  <c r="E178" i="1" l="1"/>
  <c r="F178" i="1"/>
  <c r="E161" i="1"/>
  <c r="F161" i="1"/>
  <c r="E160" i="1"/>
  <c r="F160" i="1"/>
  <c r="F156" i="1"/>
  <c r="E156" i="1"/>
  <c r="E155" i="1"/>
  <c r="F155" i="1"/>
  <c r="F154" i="1"/>
  <c r="E154" i="1"/>
  <c r="E152" i="1"/>
  <c r="F152" i="1"/>
  <c r="F115" i="1"/>
  <c r="E115" i="1"/>
  <c r="E105" i="1"/>
  <c r="F105" i="1"/>
  <c r="E103" i="1"/>
  <c r="F103" i="1"/>
  <c r="F72" i="1" l="1"/>
  <c r="E72" i="1"/>
  <c r="F59" i="1"/>
  <c r="E59" i="1"/>
  <c r="F58" i="1"/>
  <c r="E58" i="1"/>
  <c r="F57" i="1"/>
  <c r="E57" i="1"/>
  <c r="F56" i="1"/>
  <c r="E56" i="1"/>
  <c r="E191" i="1"/>
  <c r="F191" i="1"/>
  <c r="E190" i="1"/>
  <c r="F190" i="1"/>
  <c r="F185" i="1"/>
  <c r="E185" i="1"/>
  <c r="E187" i="1"/>
  <c r="F187" i="1"/>
  <c r="E170" i="1"/>
  <c r="F170" i="1"/>
  <c r="F151" i="1"/>
  <c r="E151" i="1"/>
  <c r="F149" i="1"/>
  <c r="E149" i="1"/>
  <c r="E142" i="1"/>
  <c r="F142" i="1"/>
  <c r="E135" i="1"/>
  <c r="F135" i="1"/>
  <c r="E140" i="1"/>
  <c r="F140" i="1"/>
  <c r="E136" i="1"/>
  <c r="F136" i="1"/>
  <c r="E138" i="1"/>
  <c r="F138" i="1"/>
  <c r="F131" i="1"/>
  <c r="E131" i="1"/>
  <c r="F79" i="1"/>
  <c r="E79" i="1"/>
  <c r="F78" i="1"/>
  <c r="E78" i="1"/>
  <c r="F44" i="1"/>
  <c r="E44" i="1"/>
  <c r="E45" i="1"/>
  <c r="F45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E194" i="1"/>
  <c r="F194" i="1"/>
  <c r="E168" i="1"/>
  <c r="F168" i="1"/>
  <c r="E164" i="1"/>
  <c r="F164" i="1"/>
  <c r="F147" i="1"/>
  <c r="E147" i="1"/>
  <c r="E130" i="1"/>
  <c r="F130" i="1"/>
  <c r="E128" i="1"/>
  <c r="F128" i="1"/>
  <c r="E125" i="1"/>
  <c r="F125" i="1"/>
  <c r="F124" i="1"/>
  <c r="E124" i="1"/>
  <c r="F123" i="1"/>
  <c r="E123" i="1"/>
  <c r="E118" i="1"/>
  <c r="F118" i="1"/>
  <c r="E117" i="1"/>
  <c r="F117" i="1"/>
  <c r="F92" i="1"/>
  <c r="E92" i="1"/>
  <c r="F91" i="1"/>
  <c r="E91" i="1"/>
  <c r="E90" i="1"/>
  <c r="F90" i="1"/>
  <c r="E89" i="1"/>
  <c r="F89" i="1"/>
  <c r="E88" i="1"/>
  <c r="F88" i="1"/>
  <c r="E73" i="1"/>
  <c r="F73" i="1"/>
  <c r="E36" i="1"/>
  <c r="F36" i="1"/>
  <c r="E28" i="1"/>
  <c r="F28" i="1"/>
  <c r="F176" i="1"/>
  <c r="F177" i="1"/>
  <c r="E176" i="1"/>
  <c r="E177" i="1"/>
  <c r="F157" i="1"/>
  <c r="E157" i="1"/>
  <c r="E148" i="1"/>
  <c r="F148" i="1"/>
  <c r="E121" i="1"/>
  <c r="F121" i="1"/>
  <c r="F104" i="1"/>
  <c r="E104" i="1"/>
  <c r="E93" i="1"/>
  <c r="F93" i="1"/>
  <c r="F61" i="1"/>
  <c r="E61" i="1"/>
  <c r="F24" i="1" l="1"/>
  <c r="F50" i="1"/>
  <c r="E50" i="1"/>
  <c r="E55" i="1" l="1"/>
  <c r="F55" i="1"/>
  <c r="E38" i="1"/>
  <c r="F38" i="1"/>
  <c r="F198" i="1"/>
  <c r="E198" i="1"/>
  <c r="E114" i="1"/>
  <c r="F114" i="1"/>
  <c r="E113" i="1"/>
  <c r="F113" i="1"/>
  <c r="E127" i="1"/>
  <c r="F127" i="1"/>
  <c r="E97" i="1" l="1"/>
  <c r="F97" i="1"/>
  <c r="E76" i="1"/>
  <c r="E75" i="1"/>
  <c r="E74" i="1"/>
  <c r="E71" i="1"/>
  <c r="E70" i="1"/>
  <c r="E69" i="1"/>
  <c r="E68" i="1"/>
  <c r="E67" i="1"/>
  <c r="E66" i="1"/>
  <c r="E65" i="1"/>
  <c r="E64" i="1"/>
  <c r="E62" i="1"/>
  <c r="E54" i="1"/>
  <c r="E53" i="1"/>
  <c r="E51" i="1"/>
  <c r="E49" i="1"/>
  <c r="E48" i="1"/>
  <c r="E46" i="1"/>
  <c r="E42" i="1"/>
  <c r="E41" i="1"/>
  <c r="E37" i="1"/>
  <c r="E35" i="1"/>
  <c r="E34" i="1"/>
  <c r="E32" i="1"/>
  <c r="E31" i="1"/>
  <c r="E30" i="1"/>
  <c r="F25" i="1"/>
  <c r="F26" i="1"/>
  <c r="F27" i="1"/>
  <c r="E24" i="1"/>
  <c r="E25" i="1"/>
  <c r="E26" i="1"/>
  <c r="E27" i="1"/>
  <c r="F34" i="1"/>
  <c r="F69" i="1" l="1"/>
  <c r="F68" i="1" l="1"/>
  <c r="E182" i="1"/>
  <c r="F182" i="1"/>
  <c r="E145" i="1" l="1"/>
  <c r="F145" i="1"/>
  <c r="E188" i="1"/>
  <c r="F188" i="1"/>
  <c r="E189" i="1"/>
  <c r="F189" i="1"/>
  <c r="E180" i="1"/>
  <c r="F180" i="1"/>
  <c r="E181" i="1"/>
  <c r="F181" i="1"/>
  <c r="F179" i="1"/>
  <c r="E179" i="1"/>
  <c r="F175" i="1"/>
  <c r="E175" i="1"/>
  <c r="F116" i="1"/>
  <c r="E116" i="1"/>
  <c r="F46" i="1"/>
  <c r="E134" i="1"/>
  <c r="F134" i="1"/>
  <c r="E133" i="1" l="1"/>
  <c r="F133" i="1"/>
  <c r="F49" i="1"/>
  <c r="F37" i="1"/>
  <c r="F81" i="1" l="1"/>
  <c r="E81" i="1"/>
  <c r="F30" i="1"/>
  <c r="E195" i="1"/>
  <c r="F195" i="1"/>
  <c r="F64" i="1"/>
  <c r="E167" i="1"/>
  <c r="F167" i="1"/>
  <c r="F186" i="1" l="1"/>
  <c r="E186" i="1"/>
  <c r="F202" i="1"/>
  <c r="E202" i="1"/>
  <c r="F126" i="1"/>
  <c r="E126" i="1"/>
  <c r="F120" i="1" l="1"/>
  <c r="E120" i="1"/>
  <c r="F119" i="1"/>
  <c r="E119" i="1"/>
  <c r="F62" i="1" l="1"/>
  <c r="F144" i="1"/>
  <c r="E144" i="1"/>
  <c r="F32" i="1" l="1"/>
  <c r="F35" i="1"/>
  <c r="F48" i="1"/>
  <c r="F66" i="1"/>
  <c r="F70" i="1"/>
  <c r="F71" i="1"/>
  <c r="F74" i="1"/>
  <c r="F76" i="1"/>
  <c r="F82" i="1"/>
  <c r="E84" i="1"/>
  <c r="F86" i="1"/>
  <c r="F87" i="1"/>
  <c r="F96" i="1"/>
  <c r="F98" i="1"/>
  <c r="F99" i="1"/>
  <c r="E100" i="1"/>
  <c r="E102" i="1"/>
  <c r="F109" i="1"/>
  <c r="F110" i="1"/>
  <c r="E137" i="1"/>
  <c r="F139" i="1"/>
  <c r="F141" i="1"/>
  <c r="F150" i="1"/>
  <c r="F153" i="1"/>
  <c r="F171" i="1"/>
  <c r="F172" i="1"/>
  <c r="E173" i="1"/>
  <c r="E183" i="1"/>
  <c r="F192" i="1"/>
  <c r="F193" i="1"/>
  <c r="F200" i="1"/>
  <c r="F31" i="1"/>
  <c r="F169" i="1"/>
  <c r="E169" i="1"/>
  <c r="F137" i="1"/>
  <c r="F108" i="1"/>
  <c r="E108" i="1"/>
  <c r="F85" i="1"/>
  <c r="E85" i="1"/>
  <c r="F83" i="1"/>
  <c r="E83" i="1"/>
  <c r="F75" i="1"/>
  <c r="F67" i="1"/>
  <c r="F65" i="1"/>
  <c r="F54" i="1"/>
  <c r="F53" i="1"/>
  <c r="F51" i="1"/>
  <c r="F41" i="1"/>
  <c r="F84" i="1" l="1"/>
  <c r="E200" i="1"/>
  <c r="F173" i="1"/>
  <c r="E192" i="1"/>
  <c r="E139" i="1"/>
  <c r="E96" i="1"/>
  <c r="F183" i="1"/>
  <c r="F102" i="1"/>
  <c r="E141" i="1"/>
  <c r="F100" i="1"/>
  <c r="E110" i="1"/>
  <c r="E150" i="1"/>
  <c r="E172" i="1"/>
  <c r="E87" i="1"/>
  <c r="E171" i="1"/>
  <c r="E99" i="1"/>
  <c r="F42" i="1"/>
  <c r="E82" i="1"/>
  <c r="E86" i="1"/>
  <c r="E98" i="1"/>
  <c r="E109" i="1"/>
  <c r="E153" i="1"/>
  <c r="E193" i="1"/>
  <c r="G7" i="1"/>
</calcChain>
</file>

<file path=xl/sharedStrings.xml><?xml version="1.0" encoding="utf-8"?>
<sst xmlns="http://schemas.openxmlformats.org/spreadsheetml/2006/main" count="332" uniqueCount="178">
  <si>
    <t>№</t>
  </si>
  <si>
    <t>Культура</t>
  </si>
  <si>
    <t>Заказ, шт</t>
  </si>
  <si>
    <t>тел. магазина: 8 (965) 345-00-75</t>
  </si>
  <si>
    <t>Диаметр горшка/ литраж</t>
  </si>
  <si>
    <t>5 л</t>
  </si>
  <si>
    <t>3,5 л</t>
  </si>
  <si>
    <t>2 л</t>
  </si>
  <si>
    <t>Каштан конский обыкновенный</t>
  </si>
  <si>
    <t>Катальпа</t>
  </si>
  <si>
    <t>Ясень</t>
  </si>
  <si>
    <t>8 (800) 301-95-75, 8 (967) 027-95-51, 8 (495) 640-59-58</t>
  </si>
  <si>
    <t>Стефанандра надрезаннолистная "Криспа"</t>
  </si>
  <si>
    <t>10 л</t>
  </si>
  <si>
    <t>7 л</t>
  </si>
  <si>
    <t xml:space="preserve">Форзиция </t>
  </si>
  <si>
    <t>50 л</t>
  </si>
  <si>
    <t>15 л</t>
  </si>
  <si>
    <t>Дуб черешчатый</t>
  </si>
  <si>
    <t>ДЕКОРАТИВНЫЕ ДЕРЕВЬЯ И КУСТАРНИКИ</t>
  </si>
  <si>
    <t>30 л</t>
  </si>
  <si>
    <t>тел.: 8 (969) 040-00-75, 8(964) 711-00-75, 8(966) 345-00-75, 8 (969) 345-00-75</t>
  </si>
  <si>
    <t>тел.: 8(495) 133-95-75, 8 (800) 301-95-75,  8(964) 711-00-75, 8 (966) 345-00-75,  8 (969) 040-00-75.</t>
  </si>
  <si>
    <t>тел. магазина: 8 (965) 345-00-75   E-mail: sale@rassadacvetov.com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</si>
  <si>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</si>
  <si>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</si>
  <si>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</si>
  <si>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</si>
  <si>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</si>
  <si>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</si>
  <si>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</si>
  <si>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Сумма, руб</t>
  </si>
  <si>
    <t>E-mail: sale@rassadacvetov.com</t>
  </si>
  <si>
    <t>Вейгела цветущая Нана Пурпуреа</t>
  </si>
  <si>
    <t xml:space="preserve">Самшит </t>
  </si>
  <si>
    <t>Лапчатка кустарниковая</t>
  </si>
  <si>
    <t>Виноград девичий</t>
  </si>
  <si>
    <t>Чубушник в ассортименте</t>
  </si>
  <si>
    <t>Акация в ассортименте</t>
  </si>
  <si>
    <t>Бирючина в ассортименте</t>
  </si>
  <si>
    <t>Ива  в ассортименте</t>
  </si>
  <si>
    <t>Кизильник в ассортименте</t>
  </si>
  <si>
    <t>Пузыреплодник в ассортименте</t>
  </si>
  <si>
    <t>Рододендрон в ассортименте</t>
  </si>
  <si>
    <t>Сирень в ассортименте</t>
  </si>
  <si>
    <t>Снежноягодник в ассортименте</t>
  </si>
  <si>
    <t>Бузина в ассортименте</t>
  </si>
  <si>
    <t>Дерен в ассортименте</t>
  </si>
  <si>
    <t>Спирея в ассортименте</t>
  </si>
  <si>
    <t xml:space="preserve">Клематис  в ассортименте
</t>
  </si>
  <si>
    <t>Цена, розница руб/шт</t>
  </si>
  <si>
    <t>Цена, мелкий опт руб/шт</t>
  </si>
  <si>
    <t>Цена, крупный опт руб/шт</t>
  </si>
  <si>
    <t xml:space="preserve">Гибискус  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</si>
  <si>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</si>
  <si>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Упаковочная тара оплачивается отдельно:</t>
  </si>
  <si>
    <t>Скидки не предоставляются на срезку тюльпана и черенки.</t>
  </si>
  <si>
    <t>Яблоня декоративная</t>
  </si>
  <si>
    <t xml:space="preserve">Береза обыкновенная </t>
  </si>
  <si>
    <t xml:space="preserve">Слива декоративная 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</si>
  <si>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</si>
  <si>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</si>
  <si>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</si>
  <si>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</si>
  <si>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>физических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</si>
  <si>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</si>
  <si>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Дуб крупномер</t>
  </si>
  <si>
    <t>Ива крупномер в ассортименте</t>
  </si>
  <si>
    <t>Катальпа крупномер</t>
  </si>
  <si>
    <t>Каштан крупномер</t>
  </si>
  <si>
    <t>Клен микс крупномер</t>
  </si>
  <si>
    <t>Сирень крупномер</t>
  </si>
  <si>
    <t>Скумпия крупномер</t>
  </si>
  <si>
    <t>5 - 6 л</t>
  </si>
  <si>
    <t>Ясень на штамбе крупномер</t>
  </si>
  <si>
    <t>Бересклет в ассортименте</t>
  </si>
  <si>
    <t>3 - 3,5 л</t>
  </si>
  <si>
    <t xml:space="preserve">Спирея крупномер </t>
  </si>
  <si>
    <t>Форзиция крупномер</t>
  </si>
  <si>
    <t>Диервилла</t>
  </si>
  <si>
    <t>договорная</t>
  </si>
  <si>
    <t>крупномер</t>
  </si>
  <si>
    <t>Бузина Мадонна</t>
  </si>
  <si>
    <t>1,5-2 л</t>
  </si>
  <si>
    <t>4 л</t>
  </si>
  <si>
    <t>3 л</t>
  </si>
  <si>
    <t>Липа крупнолистная</t>
  </si>
  <si>
    <t>Живые Изгороди</t>
  </si>
  <si>
    <t>Пузыреплодник</t>
  </si>
  <si>
    <t>Кизильник</t>
  </si>
  <si>
    <t>Барбарис</t>
  </si>
  <si>
    <t>1 м на 0,3 м</t>
  </si>
  <si>
    <t>Снежноягодник</t>
  </si>
  <si>
    <t>Спирея</t>
  </si>
  <si>
    <t>Форзиция</t>
  </si>
  <si>
    <t>Цератостигма</t>
  </si>
  <si>
    <t>d 12</t>
  </si>
  <si>
    <t>р 9</t>
  </si>
  <si>
    <t>Лох</t>
  </si>
  <si>
    <t>3 л-3,5 л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</si>
  <si>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руб. до 70 000 руб, для </t>
    </r>
  </si>
  <si>
    <t>d 12 - d 15</t>
  </si>
  <si>
    <t>2 л (d 17)</t>
  </si>
  <si>
    <t>Барбарис в ассортименте</t>
  </si>
  <si>
    <t>Бархат амурский</t>
  </si>
  <si>
    <t>Ива Хакуро Нишики</t>
  </si>
  <si>
    <t>Липа сердцевидная карликовая ШТАМБ</t>
  </si>
  <si>
    <t>Клен дланевидный Старфиш ШТАМБ</t>
  </si>
  <si>
    <t>p 12</t>
  </si>
  <si>
    <t>5 л штамб</t>
  </si>
  <si>
    <t>10л</t>
  </si>
  <si>
    <t>10 л штамб</t>
  </si>
  <si>
    <t>d22 штамб</t>
  </si>
  <si>
    <t>Ива на плетеном штамбе</t>
  </si>
  <si>
    <t>3л</t>
  </si>
  <si>
    <t>Калина в ассортименте</t>
  </si>
  <si>
    <t>3-5 л</t>
  </si>
  <si>
    <t>Клен дланевидный (веерный) Тромпенбург</t>
  </si>
  <si>
    <t>d 13-15</t>
  </si>
  <si>
    <t xml:space="preserve">7 л </t>
  </si>
  <si>
    <t>d  26</t>
  </si>
  <si>
    <t>5-7 л</t>
  </si>
  <si>
    <t xml:space="preserve">р  9 </t>
  </si>
  <si>
    <t>Тополь</t>
  </si>
  <si>
    <t>ящик пластиковый 60х40х20 - цена 300 руб.</t>
  </si>
  <si>
    <t xml:space="preserve"> ПРАЙС-ЛИСТ     2025       </t>
  </si>
  <si>
    <t>Дерен</t>
  </si>
  <si>
    <t>Ель</t>
  </si>
  <si>
    <t>Роза</t>
  </si>
  <si>
    <t>Боярышник</t>
  </si>
  <si>
    <t>Дейция</t>
  </si>
  <si>
    <t>Жимолость в ассортименте</t>
  </si>
  <si>
    <t>Мирикария</t>
  </si>
  <si>
    <t>Самшит шаровидный</t>
  </si>
  <si>
    <t>Хебе</t>
  </si>
  <si>
    <t>Юкка садовая</t>
  </si>
  <si>
    <t>d 15</t>
  </si>
  <si>
    <t>2 л (d15-17)</t>
  </si>
  <si>
    <t>d 14-15 (импорт)</t>
  </si>
  <si>
    <t>d 17 (2 л) (импорт)</t>
  </si>
  <si>
    <t>2 л (d 15-17)</t>
  </si>
  <si>
    <t>d 17 (импорт)</t>
  </si>
  <si>
    <t>d 19 (3 л) (импорт)</t>
  </si>
  <si>
    <t>d 22 (импорт)</t>
  </si>
  <si>
    <t>d 27 (импорт)</t>
  </si>
  <si>
    <t>Береза повислая Караса</t>
  </si>
  <si>
    <t>Вяз  в ассортименте</t>
  </si>
  <si>
    <t>Дуб красный  Хаарен</t>
  </si>
  <si>
    <t>Дуб черешчатый Компакта</t>
  </si>
  <si>
    <t>Дуб болотный Грин Драф</t>
  </si>
  <si>
    <t>35 л</t>
  </si>
  <si>
    <t>d15- d17</t>
  </si>
  <si>
    <t>Каштан конский Лациниата</t>
  </si>
  <si>
    <t>7,5 л</t>
  </si>
  <si>
    <t>Клен зеленокорый Мраморный</t>
  </si>
  <si>
    <t>Клен ложноплатановый Леопольди</t>
  </si>
  <si>
    <t xml:space="preserve">Клен ложноплатановый Норт Винд </t>
  </si>
  <si>
    <t xml:space="preserve">Клен микс </t>
  </si>
  <si>
    <t>Клен остролистный Фассенс Блэк</t>
  </si>
  <si>
    <t>Липа крупномер</t>
  </si>
  <si>
    <t>25 л</t>
  </si>
  <si>
    <t>Сирень Мейера Палибин</t>
  </si>
  <si>
    <t>ком в сетке</t>
  </si>
  <si>
    <t>Сумах пушистый Тайгер Айс</t>
  </si>
  <si>
    <t>d28 (10л)</t>
  </si>
  <si>
    <t>Ясень в ассортименте</t>
  </si>
  <si>
    <t>6-7 л</t>
  </si>
  <si>
    <t>d12-13-14-15-17</t>
  </si>
  <si>
    <t>5-6 л</t>
  </si>
  <si>
    <t>Сирень гибридная Дарк Пурпл</t>
  </si>
  <si>
    <t>картонная коробка 60х40х20 - цена 150 руб.</t>
  </si>
  <si>
    <t>картонная коробка 60х40х40 - цена 170 руб.</t>
  </si>
  <si>
    <t>коробка картонная 60х40х50 - цена 240 руб.</t>
  </si>
  <si>
    <t>1 л</t>
  </si>
  <si>
    <t>d 32</t>
  </si>
  <si>
    <t>Яблоня декоративная обильноцветущая Тина ШТАМБ</t>
  </si>
  <si>
    <t>d28 (7 л)</t>
  </si>
  <si>
    <t xml:space="preserve"> Доставка.                                                                                                                                                              21 мая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</si>
</sst>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6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</font>
    <font>
      <sz val="14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"/>
      <family val="2"/>
      <charset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  <charset val="204"/>
    </font>
    <font>
      <b/>
      <sz val="12"/>
      <color theme="3" tint="-0.49998474074526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3" tint="-0.49998474074526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</font>
    <font>
      <sz val="14"/>
      <color rgb="FFFF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5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3" fillId="0" borderId="0" applyNumberFormat="0" applyBorder="0" applyProtection="0"/>
    <xf numFmtId="164" fontId="3" fillId="0" borderId="0" applyBorder="0" applyProtection="0"/>
    <xf numFmtId="0" fontId="1" fillId="0" borderId="0"/>
    <xf numFmtId="0" fontId="4" fillId="0" borderId="0" applyNumberFormat="0" applyBorder="0" applyProtection="0"/>
    <xf numFmtId="0" fontId="1" fillId="0" borderId="0" applyNumberFormat="0" applyBorder="0" applyProtection="0"/>
    <xf numFmtId="0" fontId="23" fillId="0" borderId="0"/>
    <xf numFmtId="0" fontId="24" fillId="0" borderId="0" applyNumberFormat="0" applyFill="0" applyBorder="0" applyAlignment="0" applyProtection="0"/>
  </cellStyleXfs>
  <cellXfs count="144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21" fillId="0" borderId="0" xfId="7" applyFont="1" applyAlignment="1">
      <alignment vertical="center" wrapText="1"/>
    </xf>
    <xf numFmtId="0" fontId="18" fillId="0" borderId="0" xfId="0" applyFont="1"/>
    <xf numFmtId="0" fontId="9" fillId="0" borderId="0" xfId="7" applyFont="1" applyAlignment="1">
      <alignment vertical="center" wrapText="1"/>
    </xf>
    <xf numFmtId="49" fontId="9" fillId="0" borderId="0" xfId="7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" fillId="0" borderId="0" xfId="10" applyFont="1"/>
    <xf numFmtId="49" fontId="10" fillId="0" borderId="0" xfId="7" applyNumberFormat="1" applyFont="1" applyAlignment="1">
      <alignment horizontal="center" vertical="center"/>
    </xf>
    <xf numFmtId="0" fontId="29" fillId="0" borderId="0" xfId="10" applyFont="1"/>
    <xf numFmtId="0" fontId="29" fillId="3" borderId="0" xfId="10" applyFont="1" applyFill="1"/>
    <xf numFmtId="0" fontId="29" fillId="0" borderId="0" xfId="1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2" fillId="0" borderId="17" xfId="7" applyFont="1" applyBorder="1" applyAlignment="1">
      <alignment horizontal="center" vertical="center" wrapText="1"/>
    </xf>
    <xf numFmtId="0" fontId="22" fillId="0" borderId="17" xfId="7" applyFont="1" applyBorder="1" applyAlignment="1">
      <alignment horizontal="left" vertical="center" wrapText="1"/>
    </xf>
    <xf numFmtId="0" fontId="22" fillId="0" borderId="18" xfId="7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5" fillId="0" borderId="11" xfId="11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8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5" fillId="0" borderId="10" xfId="11" applyFont="1" applyFill="1" applyBorder="1" applyAlignment="1">
      <alignment horizontal="left" vertical="center" wrapText="1"/>
    </xf>
    <xf numFmtId="0" fontId="25" fillId="0" borderId="8" xfId="11" applyFont="1" applyFill="1" applyBorder="1" applyAlignment="1">
      <alignment horizontal="left" vertical="center" wrapText="1"/>
    </xf>
    <xf numFmtId="0" fontId="14" fillId="0" borderId="8" xfId="7" applyFont="1" applyBorder="1" applyAlignment="1">
      <alignment horizontal="center" vertical="center"/>
    </xf>
    <xf numFmtId="0" fontId="14" fillId="0" borderId="11" xfId="7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5" fillId="0" borderId="8" xfId="11" applyFont="1" applyFill="1" applyBorder="1" applyAlignment="1">
      <alignment horizontal="left" vertical="center"/>
    </xf>
    <xf numFmtId="0" fontId="12" fillId="0" borderId="11" xfId="7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vertical="center" wrapText="1"/>
    </xf>
    <xf numFmtId="0" fontId="12" fillId="0" borderId="8" xfId="7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25" fillId="0" borderId="24" xfId="11" applyFont="1" applyFill="1" applyBorder="1" applyAlignment="1">
      <alignment horizontal="left" vertical="center"/>
    </xf>
    <xf numFmtId="3" fontId="11" fillId="0" borderId="2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25" fillId="0" borderId="13" xfId="11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25" fillId="0" borderId="25" xfId="11" applyFont="1" applyFill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25" fillId="0" borderId="11" xfId="11" applyFont="1" applyFill="1" applyBorder="1" applyAlignment="1">
      <alignment vertical="center" wrapText="1"/>
    </xf>
    <xf numFmtId="0" fontId="25" fillId="0" borderId="8" xfId="11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5" fillId="0" borderId="9" xfId="11" applyFont="1" applyFill="1" applyBorder="1" applyAlignment="1">
      <alignment horizontal="left" vertical="center"/>
    </xf>
    <xf numFmtId="0" fontId="25" fillId="0" borderId="10" xfId="11" applyFont="1" applyFill="1" applyBorder="1" applyAlignment="1">
      <alignment horizontal="left" vertical="center"/>
    </xf>
    <xf numFmtId="0" fontId="25" fillId="0" borderId="11" xfId="11" applyFont="1" applyFill="1" applyBorder="1" applyAlignment="1">
      <alignment horizontal="left" vertical="center"/>
    </xf>
    <xf numFmtId="0" fontId="25" fillId="0" borderId="8" xfId="11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5" fillId="0" borderId="9" xfId="11" applyFont="1" applyFill="1" applyBorder="1" applyAlignment="1">
      <alignment horizontal="left" vertical="center" wrapText="1"/>
    </xf>
    <xf numFmtId="0" fontId="25" fillId="0" borderId="11" xfId="11" applyFont="1" applyFill="1" applyBorder="1" applyAlignment="1">
      <alignment horizontal="left" vertical="center" wrapText="1"/>
    </xf>
    <xf numFmtId="0" fontId="25" fillId="0" borderId="10" xfId="11" applyFont="1" applyFill="1" applyBorder="1" applyAlignment="1">
      <alignment horizontal="left" vertical="center" wrapText="1"/>
    </xf>
    <xf numFmtId="3" fontId="11" fillId="0" borderId="19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33" fillId="0" borderId="9" xfId="11" applyFont="1" applyFill="1" applyBorder="1" applyAlignment="1">
      <alignment horizontal="left" vertical="center"/>
    </xf>
    <xf numFmtId="0" fontId="33" fillId="0" borderId="10" xfId="11" applyFont="1" applyFill="1" applyBorder="1" applyAlignment="1">
      <alignment horizontal="left" vertical="center"/>
    </xf>
    <xf numFmtId="0" fontId="33" fillId="0" borderId="11" xfId="11" applyFont="1" applyFill="1" applyBorder="1" applyAlignment="1">
      <alignment horizontal="left" vertical="center"/>
    </xf>
    <xf numFmtId="0" fontId="25" fillId="0" borderId="23" xfId="11" applyFont="1" applyFill="1" applyBorder="1" applyAlignment="1">
      <alignment horizontal="left" vertical="center" wrapText="1"/>
    </xf>
    <xf numFmtId="0" fontId="25" fillId="0" borderId="22" xfId="11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5" fillId="0" borderId="8" xfId="11" applyFont="1" applyFill="1" applyBorder="1" applyAlignment="1">
      <alignment horizontal="left" vertical="center"/>
    </xf>
    <xf numFmtId="0" fontId="22" fillId="0" borderId="8" xfId="7" applyFont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center" vertical="center"/>
    </xf>
    <xf numFmtId="0" fontId="25" fillId="0" borderId="10" xfId="1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4" fillId="2" borderId="14" xfId="7" applyFont="1" applyFill="1" applyBorder="1" applyAlignment="1">
      <alignment horizontal="center" vertical="center" wrapText="1"/>
    </xf>
    <xf numFmtId="0" fontId="34" fillId="2" borderId="27" xfId="7" applyFont="1" applyFill="1" applyBorder="1" applyAlignment="1">
      <alignment horizontal="center" vertical="center" wrapText="1"/>
    </xf>
    <xf numFmtId="0" fontId="34" fillId="2" borderId="23" xfId="7" applyFont="1" applyFill="1" applyBorder="1" applyAlignment="1">
      <alignment horizontal="center" vertical="center" wrapText="1"/>
    </xf>
    <xf numFmtId="0" fontId="35" fillId="2" borderId="2" xfId="7" applyFont="1" applyFill="1" applyBorder="1" applyAlignment="1">
      <alignment horizontal="center" vertical="center"/>
    </xf>
    <xf numFmtId="0" fontId="35" fillId="2" borderId="3" xfId="7" applyFont="1" applyFill="1" applyBorder="1" applyAlignment="1">
      <alignment horizontal="center" vertical="center"/>
    </xf>
    <xf numFmtId="0" fontId="35" fillId="2" borderId="22" xfId="7" applyFont="1" applyFill="1" applyBorder="1" applyAlignment="1">
      <alignment horizontal="center" vertical="center"/>
    </xf>
    <xf numFmtId="0" fontId="21" fillId="0" borderId="0" xfId="7" applyFont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19" fillId="0" borderId="21" xfId="0" applyNumberFormat="1" applyFont="1" applyBorder="1" applyAlignment="1">
      <alignment horizontal="center" vertical="center" wrapText="1"/>
    </xf>
    <xf numFmtId="2" fontId="19" fillId="0" borderId="6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8" fillId="0" borderId="0" xfId="7" applyFont="1" applyAlignment="1">
      <alignment horizontal="center" vertical="center" wrapText="1"/>
    </xf>
    <xf numFmtId="49" fontId="8" fillId="0" borderId="0" xfId="7" applyNumberFormat="1" applyFont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9" fillId="0" borderId="0" xfId="10" applyFont="1" applyAlignment="1">
      <alignment horizontal="left" vertical="top" wrapText="1"/>
    </xf>
    <xf numFmtId="0" fontId="9" fillId="0" borderId="0" xfId="7" applyFont="1" applyAlignment="1">
      <alignment horizontal="center"/>
    </xf>
    <xf numFmtId="49" fontId="6" fillId="0" borderId="0" xfId="7" applyNumberFormat="1" applyFont="1" applyAlignment="1">
      <alignment horizontal="center" vertical="center"/>
    </xf>
    <xf numFmtId="49" fontId="27" fillId="0" borderId="0" xfId="7" applyNumberFormat="1" applyFont="1" applyAlignment="1">
      <alignment horizontal="center" vertical="center"/>
    </xf>
    <xf numFmtId="49" fontId="27" fillId="0" borderId="16" xfId="7" applyNumberFormat="1" applyFont="1" applyBorder="1" applyAlignment="1">
      <alignment horizontal="center" vertical="center"/>
    </xf>
    <xf numFmtId="49" fontId="10" fillId="0" borderId="0" xfId="7" applyNumberFormat="1" applyFont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5" fillId="4" borderId="3" xfId="7" applyFont="1" applyFill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</cellXfs>
  <cellStyles count="12">
    <cellStyle name="0,0_x000d__x000a_NA_x000d__x000a_" xfId="10" xr:uid="{00000000-0005-0000-0000-000000000000}"/>
    <cellStyle name="Excel_BuiltIn_Hyperlink 1" xfId="1" xr:uid="{00000000-0005-0000-0000-000001000000}"/>
    <cellStyle name="Heading" xfId="2" xr:uid="{00000000-0005-0000-0000-000002000000}"/>
    <cellStyle name="Heading1" xfId="3" xr:uid="{00000000-0005-0000-0000-000003000000}"/>
    <cellStyle name="Links" xfId="4" xr:uid="{00000000-0005-0000-0000-000004000000}"/>
    <cellStyle name="Result" xfId="5" xr:uid="{00000000-0005-0000-0000-000005000000}"/>
    <cellStyle name="Result2" xfId="6" xr:uid="{00000000-0005-0000-0000-000006000000}"/>
    <cellStyle name="Гиперссылка" xfId="11" builtinId="8"/>
    <cellStyle name="Обычный" xfId="0" builtinId="0"/>
    <cellStyle name="Обычный 2" xfId="7" xr:uid="{00000000-0005-0000-0000-000009000000}"/>
    <cellStyle name="Обычный 7" xfId="8" xr:uid="{00000000-0005-0000-0000-00000A000000}"/>
    <cellStyle name="Обычный 8" xfId="9" xr:uid="{00000000-0005-0000-0000-00000B000000}"/>
  </cellStyles>
  <dxfs count="0"/>
  <tableStyles count="0" defaultTableStyle="TableStyleMedium2" defaultPivotStyle="PivotStyleLight16"/>
  <colors>
    <mruColors>
      <color rgb="FF66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2060048</xdr:colOff>
      <xdr:row>214</xdr:row>
      <xdr:rowOff>206375</xdr:rowOff>
    </xdr:from>
    <xdr:to>
      <xdr:col>7</xdr:col>
      <xdr:colOff>120044</xdr:colOff>
      <xdr:row>215</xdr:row>
      <xdr:rowOff>2213287</xdr:rowOff>
    </xdr:to>
    <xdr:pic>
      <xdr:nvPicPr>
        <xdr:cNvPr id="3" name="Рисунок 1" descr="img13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2215" y="64182625"/>
          <a:ext cx="6474092" cy="2250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2105555</xdr:colOff>
      <xdr:row>0</xdr:row>
      <xdr:rowOff>0</xdr:rowOff>
    </xdr:from>
    <xdr:to>
      <xdr:col>5</xdr:col>
      <xdr:colOff>72786</xdr:colOff>
      <xdr:row>1</xdr:row>
      <xdr:rowOff>0</xdr:rowOff>
    </xdr:to>
    <xdr:pic>
      <xdr:nvPicPr>
        <xdr:cNvPr id="5" name="Рисунок 4" descr="Надпись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02430" y="0"/>
          <a:ext cx="4497281" cy="155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ssadacvetov.com/product/dub-krasnyj/" TargetMode="External"/><Relationship Id="rId3" Type="http://schemas.openxmlformats.org/officeDocument/2006/relationships/hyperlink" Target="https://rassadacvetov.com/product/katalpa/" TargetMode="External"/><Relationship Id="rId7" Type="http://schemas.openxmlformats.org/officeDocument/2006/relationships/hyperlink" Target="https://rassadacvetov.com/product/dub-krasnyj/" TargetMode="External"/><Relationship Id="rId2" Type="http://schemas.openxmlformats.org/officeDocument/2006/relationships/hyperlink" Target="https://rassadacvetov.com/product/dub-krasnyj/" TargetMode="External"/><Relationship Id="rId1" Type="http://schemas.openxmlformats.org/officeDocument/2006/relationships/hyperlink" Target="https://rassadacvetov.com/product/beresklet-forchuna-golden-harlequin/" TargetMode="External"/><Relationship Id="rId6" Type="http://schemas.openxmlformats.org/officeDocument/2006/relationships/hyperlink" Target="https://rassadacvetov.com/?s=%D0%BA%D0%BB%D0%B5%D0%BC%D0%B0%D1%82%D0%B8%D1%81&amp;post_type=product&amp;product_cat=0" TargetMode="External"/><Relationship Id="rId5" Type="http://schemas.openxmlformats.org/officeDocument/2006/relationships/hyperlink" Target="https://rassadacvetov.com/product/stefanandra-nadrezannolistnaya-krispa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rassadacvetov.com/?s=%D0%A1%D0%BD%D0%B5%D0%B6%D0%BD%D0%BE%D1%8F%D0%B3%D0%BE%D0%B4%D0%BD%D0%B8%D0%BA&amp;post_type=product&amp;product_cat=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2"/>
  <sheetViews>
    <sheetView showGridLines="0" tabSelected="1" view="pageBreakPreview" topLeftCell="B94" zoomScale="115" zoomScaleSheetLayoutView="115" workbookViewId="0">
      <selection activeCell="C112" sqref="C112"/>
    </sheetView>
  </sheetViews>
  <sheetFormatPr defaultRowHeight="15" x14ac:dyDescent="0.25"/>
  <cols>
    <col min="1" max="1" width="6" customWidth="1"/>
    <col min="2" max="2" width="50.28515625" style="17" customWidth="1"/>
    <col min="3" max="3" width="20.140625" customWidth="1"/>
    <col min="4" max="6" width="13.42578125" customWidth="1"/>
    <col min="7" max="7" width="15" customWidth="1"/>
    <col min="8" max="8" width="13.42578125" customWidth="1"/>
    <col min="9" max="9" width="14.5703125" customWidth="1"/>
    <col min="10" max="10" width="9.28515625" customWidth="1"/>
  </cols>
  <sheetData>
    <row r="1" spans="1:13" ht="122.2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</row>
    <row r="2" spans="1:13" ht="20.25" customHeight="1" x14ac:dyDescent="0.25">
      <c r="A2" s="126" t="s">
        <v>22</v>
      </c>
      <c r="B2" s="126"/>
      <c r="C2" s="126"/>
      <c r="D2" s="126"/>
      <c r="E2" s="126"/>
      <c r="F2" s="126"/>
      <c r="G2" s="126"/>
      <c r="H2" s="126"/>
      <c r="I2" s="5"/>
    </row>
    <row r="3" spans="1:13" ht="21" customHeight="1" x14ac:dyDescent="0.25">
      <c r="A3" s="127" t="s">
        <v>23</v>
      </c>
      <c r="B3" s="127"/>
      <c r="C3" s="127"/>
      <c r="D3" s="127"/>
      <c r="E3" s="127"/>
      <c r="F3" s="127"/>
      <c r="G3" s="127"/>
      <c r="H3" s="127"/>
      <c r="I3" s="6"/>
    </row>
    <row r="4" spans="1:13" ht="21" customHeight="1" x14ac:dyDescent="0.25">
      <c r="A4" s="112" t="s">
        <v>24</v>
      </c>
      <c r="B4" s="112"/>
      <c r="C4" s="112"/>
      <c r="D4" s="2"/>
      <c r="E4" s="2"/>
      <c r="F4" s="2"/>
      <c r="G4" s="2"/>
      <c r="H4" s="2"/>
      <c r="I4" s="2"/>
      <c r="J4" s="2"/>
    </row>
    <row r="5" spans="1:13" ht="21" customHeight="1" thickBot="1" x14ac:dyDescent="0.3">
      <c r="A5" s="124" t="s">
        <v>25</v>
      </c>
      <c r="B5" s="125"/>
      <c r="C5" s="125"/>
      <c r="D5" s="14"/>
      <c r="E5" s="14"/>
      <c r="F5" s="14"/>
      <c r="G5" s="4"/>
      <c r="H5" s="2"/>
      <c r="I5" s="2"/>
      <c r="J5" s="2"/>
    </row>
    <row r="6" spans="1:13" ht="21" customHeight="1" x14ac:dyDescent="0.25">
      <c r="A6" s="128" t="s">
        <v>26</v>
      </c>
      <c r="B6" s="125"/>
      <c r="C6" s="125"/>
      <c r="D6" s="15"/>
      <c r="E6" s="15"/>
      <c r="F6" s="15"/>
      <c r="G6" s="120" t="s">
        <v>27</v>
      </c>
      <c r="H6" s="121"/>
    </row>
    <row r="7" spans="1:13" ht="21" customHeight="1" thickBot="1" x14ac:dyDescent="0.3">
      <c r="A7" s="128" t="s">
        <v>28</v>
      </c>
      <c r="B7" s="125"/>
      <c r="C7" s="125"/>
      <c r="D7" s="16"/>
      <c r="E7" s="16"/>
      <c r="F7" s="16"/>
      <c r="G7" s="122">
        <f>SUM(I22:I121)+SUM(I123:I125)</f>
        <v>0</v>
      </c>
      <c r="H7" s="123"/>
    </row>
    <row r="8" spans="1:13" ht="21" customHeight="1" x14ac:dyDescent="0.25">
      <c r="A8" s="128" t="s">
        <v>29</v>
      </c>
      <c r="B8" s="125"/>
      <c r="C8" s="125"/>
      <c r="D8" s="14"/>
      <c r="E8" s="14"/>
      <c r="F8" s="14"/>
      <c r="G8" s="4"/>
      <c r="H8" s="2"/>
      <c r="I8" s="2"/>
      <c r="J8" s="2"/>
    </row>
    <row r="9" spans="1:13" ht="21" customHeight="1" x14ac:dyDescent="0.25">
      <c r="A9" s="129" t="s">
        <v>30</v>
      </c>
      <c r="B9" s="129"/>
      <c r="C9" s="124"/>
      <c r="D9" s="14"/>
      <c r="E9" s="14"/>
      <c r="F9" s="14"/>
      <c r="G9" s="4"/>
      <c r="H9" s="2"/>
      <c r="I9" s="2"/>
      <c r="J9" s="2"/>
    </row>
    <row r="10" spans="1:13" ht="19.5" customHeight="1" x14ac:dyDescent="0.25">
      <c r="A10" s="7"/>
      <c r="B10" s="7"/>
      <c r="C10" s="8"/>
      <c r="D10" s="2"/>
      <c r="E10" s="2"/>
      <c r="F10" s="2"/>
    </row>
    <row r="11" spans="1:13" ht="21" customHeight="1" x14ac:dyDescent="0.25">
      <c r="A11" s="130" t="s">
        <v>60</v>
      </c>
      <c r="B11" s="130"/>
      <c r="C11" s="130"/>
      <c r="D11" s="130"/>
      <c r="E11" s="130"/>
      <c r="F11" s="130"/>
      <c r="G11" s="130"/>
      <c r="H11" s="130"/>
    </row>
    <row r="12" spans="1:13" ht="17.45" customHeight="1" x14ac:dyDescent="0.3">
      <c r="A12" s="11" t="s">
        <v>61</v>
      </c>
      <c r="C12" s="11"/>
      <c r="D12" s="11"/>
      <c r="E12" s="11"/>
      <c r="F12" s="11"/>
      <c r="G12" s="11"/>
      <c r="H12" s="11"/>
      <c r="I12" s="12"/>
      <c r="J12" s="12"/>
      <c r="K12" s="9"/>
      <c r="L12" s="9"/>
      <c r="M12" s="9"/>
    </row>
    <row r="13" spans="1:13" ht="17.45" customHeight="1" x14ac:dyDescent="0.3">
      <c r="A13" s="11" t="s">
        <v>62</v>
      </c>
      <c r="C13" s="11"/>
      <c r="D13" s="11"/>
      <c r="E13" s="11"/>
      <c r="F13" s="11"/>
      <c r="G13" s="11"/>
      <c r="H13" s="11"/>
      <c r="I13" s="12"/>
      <c r="J13" s="12"/>
      <c r="K13" s="9"/>
      <c r="L13" s="9"/>
      <c r="M13" s="9"/>
    </row>
    <row r="14" spans="1:13" ht="15" customHeight="1" x14ac:dyDescent="0.3">
      <c r="A14" s="11" t="s">
        <v>63</v>
      </c>
      <c r="C14" s="11"/>
      <c r="D14" s="11"/>
      <c r="E14" s="11"/>
      <c r="F14" s="11"/>
      <c r="G14" s="11"/>
      <c r="H14" s="11"/>
      <c r="I14" s="12"/>
      <c r="J14" s="12"/>
      <c r="K14" s="9"/>
      <c r="L14" s="9"/>
      <c r="M14" s="9"/>
    </row>
    <row r="15" spans="1:13" ht="15" customHeight="1" x14ac:dyDescent="0.3">
      <c r="A15" s="11" t="s">
        <v>100</v>
      </c>
      <c r="C15" s="11"/>
      <c r="D15" s="11"/>
      <c r="E15" s="11"/>
      <c r="F15" s="11"/>
      <c r="G15" s="11"/>
      <c r="H15" s="11"/>
      <c r="I15" s="12"/>
      <c r="J15" s="12"/>
      <c r="K15" s="9"/>
      <c r="L15" s="9"/>
      <c r="M15" s="9"/>
    </row>
    <row r="16" spans="1:13" ht="31.5" customHeight="1" x14ac:dyDescent="0.3">
      <c r="A16" s="131" t="s">
        <v>64</v>
      </c>
      <c r="B16" s="131"/>
      <c r="C16" s="131"/>
      <c r="D16" s="131"/>
      <c r="E16" s="131"/>
      <c r="F16" s="131"/>
      <c r="G16" s="131"/>
      <c r="H16" s="131"/>
      <c r="I16" s="12"/>
      <c r="J16" s="12"/>
      <c r="K16" s="9"/>
      <c r="L16" s="9"/>
      <c r="M16" s="9"/>
    </row>
    <row r="17" spans="1:13" ht="15" customHeight="1" x14ac:dyDescent="0.3">
      <c r="A17" s="11" t="s">
        <v>65</v>
      </c>
      <c r="C17" s="11"/>
      <c r="D17" s="11"/>
      <c r="E17" s="11"/>
      <c r="F17" s="11"/>
      <c r="G17" s="11"/>
      <c r="H17" s="11"/>
      <c r="I17" s="12"/>
      <c r="J17" s="12"/>
      <c r="K17" s="9"/>
      <c r="L17" s="9"/>
      <c r="M17" s="9"/>
    </row>
    <row r="18" spans="1:13" ht="33" customHeight="1" x14ac:dyDescent="0.3">
      <c r="A18" s="131" t="s">
        <v>54</v>
      </c>
      <c r="B18" s="131"/>
      <c r="C18" s="131"/>
      <c r="D18" s="13"/>
      <c r="E18" s="13"/>
      <c r="F18" s="13"/>
      <c r="G18" s="11"/>
      <c r="H18" s="11"/>
      <c r="I18" s="12"/>
      <c r="J18" s="12"/>
      <c r="K18" s="9"/>
      <c r="L18" s="9"/>
      <c r="M18" s="9"/>
    </row>
    <row r="19" spans="1:13" ht="16.5" customHeight="1" x14ac:dyDescent="0.3">
      <c r="A19" s="131" t="s">
        <v>56</v>
      </c>
      <c r="B19" s="131"/>
      <c r="C19" s="131"/>
      <c r="D19" s="13"/>
      <c r="E19" s="13"/>
      <c r="F19" s="13"/>
      <c r="G19" s="11"/>
      <c r="H19" s="11"/>
      <c r="I19" s="12"/>
      <c r="J19" s="12"/>
      <c r="K19" s="9"/>
      <c r="L19" s="9"/>
      <c r="M19" s="9"/>
    </row>
    <row r="20" spans="1:13" ht="27.95" customHeight="1" thickBot="1" x14ac:dyDescent="0.3">
      <c r="A20" s="119" t="s">
        <v>177</v>
      </c>
      <c r="B20" s="119"/>
      <c r="C20" s="119"/>
      <c r="D20" s="119"/>
      <c r="E20" s="119"/>
      <c r="F20" s="119"/>
      <c r="G20" s="119"/>
      <c r="H20" s="119"/>
      <c r="I20" s="3"/>
    </row>
    <row r="21" spans="1:13" ht="26.25" customHeight="1" x14ac:dyDescent="0.25">
      <c r="A21" s="113" t="s">
        <v>125</v>
      </c>
      <c r="B21" s="114"/>
      <c r="C21" s="114"/>
      <c r="D21" s="114"/>
      <c r="E21" s="114"/>
      <c r="F21" s="114"/>
      <c r="G21" s="114"/>
      <c r="H21" s="115"/>
    </row>
    <row r="22" spans="1:13" ht="27.75" customHeight="1" thickBot="1" x14ac:dyDescent="0.3">
      <c r="A22" s="116" t="s">
        <v>19</v>
      </c>
      <c r="B22" s="117"/>
      <c r="C22" s="117"/>
      <c r="D22" s="117"/>
      <c r="E22" s="117"/>
      <c r="F22" s="117"/>
      <c r="G22" s="117"/>
      <c r="H22" s="118"/>
    </row>
    <row r="23" spans="1:13" ht="60" customHeight="1" thickBot="1" x14ac:dyDescent="0.3">
      <c r="A23" s="18" t="s">
        <v>0</v>
      </c>
      <c r="B23" s="19" t="s">
        <v>1</v>
      </c>
      <c r="C23" s="18" t="s">
        <v>4</v>
      </c>
      <c r="D23" s="18" t="s">
        <v>50</v>
      </c>
      <c r="E23" s="18" t="s">
        <v>51</v>
      </c>
      <c r="F23" s="18" t="s">
        <v>52</v>
      </c>
      <c r="G23" s="20" t="s">
        <v>2</v>
      </c>
      <c r="H23" s="21" t="s">
        <v>31</v>
      </c>
    </row>
    <row r="24" spans="1:13" ht="23.25" customHeight="1" thickBot="1" x14ac:dyDescent="0.3">
      <c r="A24" s="105"/>
      <c r="B24" s="83" t="s">
        <v>38</v>
      </c>
      <c r="C24" s="24" t="s">
        <v>5</v>
      </c>
      <c r="D24" s="25">
        <v>800</v>
      </c>
      <c r="E24" s="26">
        <f t="shared" ref="E24:E76" si="0">D24*0.8</f>
        <v>640</v>
      </c>
      <c r="F24" s="26">
        <f>D24*0.7</f>
        <v>560</v>
      </c>
      <c r="G24" s="27"/>
      <c r="H24" s="28"/>
    </row>
    <row r="25" spans="1:13" s="1" customFormat="1" ht="20.100000000000001" customHeight="1" thickBot="1" x14ac:dyDescent="0.35">
      <c r="A25" s="105"/>
      <c r="B25" s="84"/>
      <c r="C25" s="24" t="s">
        <v>13</v>
      </c>
      <c r="D25" s="25">
        <v>1700</v>
      </c>
      <c r="E25" s="26">
        <f t="shared" si="0"/>
        <v>1360</v>
      </c>
      <c r="F25" s="26">
        <f t="shared" ref="F25:F27" si="1">D25*0.7</f>
        <v>1190</v>
      </c>
      <c r="G25" s="27"/>
      <c r="H25" s="28"/>
    </row>
    <row r="26" spans="1:13" s="1" customFormat="1" ht="20.100000000000001" customHeight="1" thickBot="1" x14ac:dyDescent="0.35">
      <c r="A26" s="105"/>
      <c r="B26" s="84"/>
      <c r="C26" s="24" t="s">
        <v>20</v>
      </c>
      <c r="D26" s="26">
        <v>2850</v>
      </c>
      <c r="E26" s="26">
        <f t="shared" si="0"/>
        <v>2280</v>
      </c>
      <c r="F26" s="26">
        <f t="shared" si="1"/>
        <v>1994.9999999999998</v>
      </c>
      <c r="G26" s="27"/>
      <c r="H26" s="28"/>
    </row>
    <row r="27" spans="1:13" s="1" customFormat="1" ht="20.100000000000001" customHeight="1" thickBot="1" x14ac:dyDescent="0.35">
      <c r="A27" s="105"/>
      <c r="B27" s="84"/>
      <c r="C27" s="24" t="s">
        <v>16</v>
      </c>
      <c r="D27" s="26">
        <v>4000</v>
      </c>
      <c r="E27" s="26">
        <f t="shared" si="0"/>
        <v>3200</v>
      </c>
      <c r="F27" s="26">
        <f t="shared" si="1"/>
        <v>2800</v>
      </c>
      <c r="G27" s="27"/>
      <c r="H27" s="28"/>
    </row>
    <row r="28" spans="1:13" s="1" customFormat="1" ht="20.100000000000001" customHeight="1" thickBot="1" x14ac:dyDescent="0.35">
      <c r="A28" s="105"/>
      <c r="B28" s="84"/>
      <c r="C28" s="24" t="s">
        <v>109</v>
      </c>
      <c r="D28" s="26">
        <v>1900</v>
      </c>
      <c r="E28" s="26">
        <f t="shared" ref="E28" si="2">D28*0.8</f>
        <v>1520</v>
      </c>
      <c r="F28" s="26">
        <f t="shared" ref="F28" si="3">D28*0.7</f>
        <v>1330</v>
      </c>
      <c r="G28" s="27"/>
      <c r="H28" s="28"/>
    </row>
    <row r="29" spans="1:13" s="1" customFormat="1" ht="20.100000000000001" customHeight="1" thickBot="1" x14ac:dyDescent="0.35">
      <c r="A29" s="105"/>
      <c r="B29" s="85"/>
      <c r="C29" s="24" t="s">
        <v>81</v>
      </c>
      <c r="D29" s="93" t="s">
        <v>80</v>
      </c>
      <c r="E29" s="94"/>
      <c r="F29" s="95"/>
      <c r="G29" s="27"/>
      <c r="H29" s="28"/>
    </row>
    <row r="30" spans="1:13" s="1" customFormat="1" ht="20.100000000000001" customHeight="1" thickBot="1" x14ac:dyDescent="0.35">
      <c r="A30" s="106"/>
      <c r="B30" s="83" t="s">
        <v>103</v>
      </c>
      <c r="C30" s="31" t="s">
        <v>97</v>
      </c>
      <c r="D30" s="32">
        <v>440</v>
      </c>
      <c r="E30" s="26">
        <f t="shared" si="0"/>
        <v>352</v>
      </c>
      <c r="F30" s="26">
        <f t="shared" ref="F30" si="4">D30*0.7</f>
        <v>308</v>
      </c>
      <c r="G30" s="27"/>
      <c r="H30" s="28"/>
    </row>
    <row r="31" spans="1:13" s="1" customFormat="1" ht="20.100000000000001" customHeight="1" thickBot="1" x14ac:dyDescent="0.35">
      <c r="A31" s="107"/>
      <c r="B31" s="84"/>
      <c r="C31" s="33" t="s">
        <v>7</v>
      </c>
      <c r="D31" s="32">
        <v>530</v>
      </c>
      <c r="E31" s="26">
        <f t="shared" si="0"/>
        <v>424</v>
      </c>
      <c r="F31" s="26">
        <f t="shared" ref="F31:F108" si="5">D31*0.7</f>
        <v>371</v>
      </c>
      <c r="G31" s="27"/>
      <c r="H31" s="28"/>
    </row>
    <row r="32" spans="1:13" s="1" customFormat="1" ht="20.100000000000001" customHeight="1" thickBot="1" x14ac:dyDescent="0.35">
      <c r="A32" s="107"/>
      <c r="B32" s="84"/>
      <c r="C32" s="31" t="s">
        <v>6</v>
      </c>
      <c r="D32" s="32">
        <v>670</v>
      </c>
      <c r="E32" s="26">
        <f t="shared" si="0"/>
        <v>536</v>
      </c>
      <c r="F32" s="26">
        <f t="shared" si="5"/>
        <v>468.99999999999994</v>
      </c>
      <c r="G32" s="27"/>
      <c r="H32" s="28"/>
    </row>
    <row r="33" spans="1:8" s="1" customFormat="1" ht="20.100000000000001" customHeight="1" thickBot="1" x14ac:dyDescent="0.35">
      <c r="A33" s="107"/>
      <c r="B33" s="84"/>
      <c r="C33" s="24" t="s">
        <v>81</v>
      </c>
      <c r="D33" s="93" t="s">
        <v>80</v>
      </c>
      <c r="E33" s="94"/>
      <c r="F33" s="95"/>
      <c r="G33" s="27"/>
      <c r="H33" s="28"/>
    </row>
    <row r="34" spans="1:8" s="1" customFormat="1" ht="20.100000000000001" customHeight="1" thickBot="1" x14ac:dyDescent="0.35">
      <c r="A34" s="45"/>
      <c r="B34" s="45" t="s">
        <v>104</v>
      </c>
      <c r="C34" s="24" t="s">
        <v>5</v>
      </c>
      <c r="D34" s="32">
        <v>950</v>
      </c>
      <c r="E34" s="26">
        <f t="shared" si="0"/>
        <v>760</v>
      </c>
      <c r="F34" s="26">
        <f t="shared" ref="F34" si="6">D34*0.7</f>
        <v>665</v>
      </c>
      <c r="G34" s="27"/>
      <c r="H34" s="28"/>
    </row>
    <row r="35" spans="1:8" s="1" customFormat="1" ht="20.100000000000001" customHeight="1" thickBot="1" x14ac:dyDescent="0.35">
      <c r="A35" s="87"/>
      <c r="B35" s="36" t="s">
        <v>58</v>
      </c>
      <c r="C35" s="24" t="s">
        <v>6</v>
      </c>
      <c r="D35" s="32">
        <v>700</v>
      </c>
      <c r="E35" s="26">
        <f t="shared" si="0"/>
        <v>560</v>
      </c>
      <c r="F35" s="26">
        <f>D35*0.7</f>
        <v>489.99999999999994</v>
      </c>
      <c r="G35" s="35"/>
      <c r="H35" s="28"/>
    </row>
    <row r="36" spans="1:8" s="1" customFormat="1" ht="20.100000000000001" customHeight="1" thickBot="1" x14ac:dyDescent="0.35">
      <c r="A36" s="89"/>
      <c r="B36" s="69" t="s">
        <v>145</v>
      </c>
      <c r="C36" s="31" t="s">
        <v>5</v>
      </c>
      <c r="D36" s="32">
        <v>10000</v>
      </c>
      <c r="E36" s="26">
        <f t="shared" si="0"/>
        <v>8000</v>
      </c>
      <c r="F36" s="26">
        <f>D36*0.7</f>
        <v>7000</v>
      </c>
      <c r="G36" s="35"/>
      <c r="H36" s="28"/>
    </row>
    <row r="37" spans="1:8" s="1" customFormat="1" ht="20.100000000000001" customHeight="1" thickBot="1" x14ac:dyDescent="0.35">
      <c r="A37" s="87"/>
      <c r="B37" s="83" t="s">
        <v>75</v>
      </c>
      <c r="C37" s="31" t="s">
        <v>97</v>
      </c>
      <c r="D37" s="32">
        <v>350</v>
      </c>
      <c r="E37" s="26">
        <f t="shared" si="0"/>
        <v>280</v>
      </c>
      <c r="F37" s="26">
        <f t="shared" si="5"/>
        <v>244.99999999999997</v>
      </c>
      <c r="G37" s="35"/>
      <c r="H37" s="28"/>
    </row>
    <row r="38" spans="1:8" s="1" customFormat="1" ht="20.100000000000001" customHeight="1" thickBot="1" x14ac:dyDescent="0.35">
      <c r="A38" s="88"/>
      <c r="B38" s="84"/>
      <c r="C38" s="31" t="s">
        <v>96</v>
      </c>
      <c r="D38" s="78">
        <v>490</v>
      </c>
      <c r="E38" s="79">
        <f t="shared" si="0"/>
        <v>392</v>
      </c>
      <c r="F38" s="79">
        <f t="shared" si="5"/>
        <v>343</v>
      </c>
      <c r="G38" s="35"/>
      <c r="H38" s="28"/>
    </row>
    <row r="39" spans="1:8" s="1" customFormat="1" ht="20.100000000000001" customHeight="1" thickBot="1" x14ac:dyDescent="0.35">
      <c r="A39" s="88"/>
      <c r="B39" s="84"/>
      <c r="C39" s="77" t="s">
        <v>174</v>
      </c>
      <c r="D39" s="26">
        <v>19700</v>
      </c>
      <c r="E39" s="26">
        <f t="shared" si="0"/>
        <v>15760</v>
      </c>
      <c r="F39" s="26">
        <f t="shared" si="5"/>
        <v>13790</v>
      </c>
      <c r="G39" s="35"/>
      <c r="H39" s="28"/>
    </row>
    <row r="40" spans="1:8" s="1" customFormat="1" ht="20.100000000000001" customHeight="1" thickBot="1" x14ac:dyDescent="0.35">
      <c r="A40" s="88"/>
      <c r="B40" s="85"/>
      <c r="C40" s="24" t="s">
        <v>81</v>
      </c>
      <c r="D40" s="108" t="s">
        <v>80</v>
      </c>
      <c r="E40" s="109"/>
      <c r="F40" s="110"/>
      <c r="G40" s="27"/>
      <c r="H40" s="28"/>
    </row>
    <row r="41" spans="1:8" s="1" customFormat="1" ht="20.100000000000001" customHeight="1" thickBot="1" x14ac:dyDescent="0.35">
      <c r="A41" s="87"/>
      <c r="B41" s="83" t="s">
        <v>39</v>
      </c>
      <c r="C41" s="31" t="s">
        <v>7</v>
      </c>
      <c r="D41" s="32">
        <v>530</v>
      </c>
      <c r="E41" s="32">
        <f t="shared" si="0"/>
        <v>424</v>
      </c>
      <c r="F41" s="26">
        <f>D41*0.7</f>
        <v>371</v>
      </c>
      <c r="G41" s="35"/>
      <c r="H41" s="28"/>
    </row>
    <row r="42" spans="1:8" s="1" customFormat="1" ht="20.100000000000001" customHeight="1" thickBot="1" x14ac:dyDescent="0.35">
      <c r="A42" s="88"/>
      <c r="B42" s="84"/>
      <c r="C42" s="31" t="s">
        <v>6</v>
      </c>
      <c r="D42" s="32">
        <v>670</v>
      </c>
      <c r="E42" s="26">
        <f t="shared" si="0"/>
        <v>536</v>
      </c>
      <c r="F42" s="26">
        <f>D42*0.7</f>
        <v>468.99999999999994</v>
      </c>
      <c r="G42" s="35"/>
      <c r="H42" s="28"/>
    </row>
    <row r="43" spans="1:8" s="1" customFormat="1" ht="20.100000000000001" customHeight="1" thickBot="1" x14ac:dyDescent="0.35">
      <c r="A43" s="89"/>
      <c r="B43" s="85"/>
      <c r="C43" s="24" t="s">
        <v>81</v>
      </c>
      <c r="D43" s="93" t="s">
        <v>80</v>
      </c>
      <c r="E43" s="94"/>
      <c r="F43" s="95"/>
      <c r="G43" s="27"/>
      <c r="H43" s="28"/>
    </row>
    <row r="44" spans="1:8" s="1" customFormat="1" ht="20.100000000000001" customHeight="1" thickBot="1" x14ac:dyDescent="0.35">
      <c r="A44" s="72"/>
      <c r="B44" s="41" t="s">
        <v>129</v>
      </c>
      <c r="C44" s="24" t="s">
        <v>5</v>
      </c>
      <c r="D44" s="26">
        <v>920</v>
      </c>
      <c r="E44" s="26">
        <f t="shared" ref="E44" si="7">D44*0.8</f>
        <v>736</v>
      </c>
      <c r="F44" s="26">
        <f t="shared" ref="F44" si="8">D44*0.7</f>
        <v>644</v>
      </c>
      <c r="G44" s="35"/>
      <c r="H44" s="28"/>
    </row>
    <row r="45" spans="1:8" s="1" customFormat="1" ht="20.100000000000001" customHeight="1" thickBot="1" x14ac:dyDescent="0.35">
      <c r="A45" s="87"/>
      <c r="B45" s="90" t="s">
        <v>46</v>
      </c>
      <c r="C45" s="24" t="s">
        <v>96</v>
      </c>
      <c r="D45" s="26">
        <v>410</v>
      </c>
      <c r="E45" s="26">
        <f t="shared" si="0"/>
        <v>328</v>
      </c>
      <c r="F45" s="26">
        <f t="shared" si="5"/>
        <v>287</v>
      </c>
      <c r="G45" s="35"/>
      <c r="H45" s="28"/>
    </row>
    <row r="46" spans="1:8" s="1" customFormat="1" ht="20.100000000000001" customHeight="1" thickBot="1" x14ac:dyDescent="0.35">
      <c r="A46" s="88"/>
      <c r="B46" s="92"/>
      <c r="C46" s="24" t="s">
        <v>102</v>
      </c>
      <c r="D46" s="26">
        <v>520</v>
      </c>
      <c r="E46" s="26">
        <f t="shared" si="0"/>
        <v>416</v>
      </c>
      <c r="F46" s="26">
        <f>D46*0.7</f>
        <v>364</v>
      </c>
      <c r="G46" s="35"/>
      <c r="H46" s="28"/>
    </row>
    <row r="47" spans="1:8" s="1" customFormat="1" ht="20.100000000000001" customHeight="1" thickBot="1" x14ac:dyDescent="0.35">
      <c r="A47" s="89"/>
      <c r="B47" s="91"/>
      <c r="C47" s="24" t="s">
        <v>81</v>
      </c>
      <c r="D47" s="93" t="s">
        <v>80</v>
      </c>
      <c r="E47" s="94"/>
      <c r="F47" s="95"/>
      <c r="G47" s="27"/>
      <c r="H47" s="28"/>
    </row>
    <row r="48" spans="1:8" s="1" customFormat="1" ht="20.100000000000001" customHeight="1" thickBot="1" x14ac:dyDescent="0.35">
      <c r="A48" s="72"/>
      <c r="B48" s="41" t="s">
        <v>82</v>
      </c>
      <c r="C48" s="24" t="s">
        <v>6</v>
      </c>
      <c r="D48" s="26">
        <v>1450</v>
      </c>
      <c r="E48" s="26">
        <f t="shared" si="0"/>
        <v>1160</v>
      </c>
      <c r="F48" s="26">
        <f t="shared" si="5"/>
        <v>1014.9999999999999</v>
      </c>
      <c r="G48" s="35"/>
      <c r="H48" s="28"/>
    </row>
    <row r="49" spans="1:8" s="1" customFormat="1" ht="20.100000000000001" customHeight="1" thickBot="1" x14ac:dyDescent="0.35">
      <c r="A49" s="87"/>
      <c r="B49" s="90" t="s">
        <v>33</v>
      </c>
      <c r="C49" s="24" t="s">
        <v>97</v>
      </c>
      <c r="D49" s="26">
        <v>400</v>
      </c>
      <c r="E49" s="26">
        <f t="shared" si="0"/>
        <v>320</v>
      </c>
      <c r="F49" s="26">
        <f t="shared" si="5"/>
        <v>280</v>
      </c>
      <c r="G49" s="35"/>
      <c r="H49" s="28"/>
    </row>
    <row r="50" spans="1:8" s="1" customFormat="1" ht="20.100000000000001" customHeight="1" thickBot="1" x14ac:dyDescent="0.35">
      <c r="A50" s="88"/>
      <c r="B50" s="92"/>
      <c r="C50" s="24" t="s">
        <v>83</v>
      </c>
      <c r="D50" s="26">
        <v>640</v>
      </c>
      <c r="E50" s="26">
        <f t="shared" ref="E50" si="9">D50*0.8</f>
        <v>512</v>
      </c>
      <c r="F50" s="26">
        <f t="shared" ref="F50" si="10">D50*0.7</f>
        <v>448</v>
      </c>
      <c r="G50" s="35"/>
      <c r="H50" s="28"/>
    </row>
    <row r="51" spans="1:8" s="1" customFormat="1" ht="20.100000000000001" customHeight="1" thickBot="1" x14ac:dyDescent="0.35">
      <c r="A51" s="88"/>
      <c r="B51" s="92"/>
      <c r="C51" s="24" t="s">
        <v>6</v>
      </c>
      <c r="D51" s="26">
        <v>810</v>
      </c>
      <c r="E51" s="26">
        <f t="shared" si="0"/>
        <v>648</v>
      </c>
      <c r="F51" s="26">
        <f t="shared" si="5"/>
        <v>567</v>
      </c>
      <c r="G51" s="35"/>
      <c r="H51" s="28"/>
    </row>
    <row r="52" spans="1:8" s="1" customFormat="1" ht="20.100000000000001" customHeight="1" thickBot="1" x14ac:dyDescent="0.35">
      <c r="A52" s="89"/>
      <c r="B52" s="91"/>
      <c r="C52" s="24" t="s">
        <v>81</v>
      </c>
      <c r="D52" s="93" t="s">
        <v>80</v>
      </c>
      <c r="E52" s="94"/>
      <c r="F52" s="95"/>
      <c r="G52" s="35"/>
      <c r="H52" s="28"/>
    </row>
    <row r="53" spans="1:8" s="1" customFormat="1" ht="20.100000000000001" customHeight="1" thickBot="1" x14ac:dyDescent="0.35">
      <c r="A53" s="103"/>
      <c r="B53" s="86" t="s">
        <v>36</v>
      </c>
      <c r="C53" s="24" t="s">
        <v>7</v>
      </c>
      <c r="D53" s="26">
        <v>290</v>
      </c>
      <c r="E53" s="26">
        <f t="shared" si="0"/>
        <v>232</v>
      </c>
      <c r="F53" s="26">
        <f t="shared" si="5"/>
        <v>203</v>
      </c>
      <c r="G53" s="35"/>
      <c r="H53" s="28"/>
    </row>
    <row r="54" spans="1:8" ht="20.100000000000001" customHeight="1" thickBot="1" x14ac:dyDescent="0.3">
      <c r="A54" s="103"/>
      <c r="B54" s="86"/>
      <c r="C54" s="24" t="s">
        <v>6</v>
      </c>
      <c r="D54" s="26">
        <v>350</v>
      </c>
      <c r="E54" s="26">
        <f t="shared" si="0"/>
        <v>280</v>
      </c>
      <c r="F54" s="26">
        <f t="shared" si="5"/>
        <v>244.99999999999997</v>
      </c>
      <c r="G54" s="42"/>
      <c r="H54" s="28"/>
    </row>
    <row r="55" spans="1:8" ht="20.100000000000001" customHeight="1" thickBot="1" x14ac:dyDescent="0.3">
      <c r="A55" s="103"/>
      <c r="B55" s="86"/>
      <c r="C55" s="24" t="s">
        <v>5</v>
      </c>
      <c r="D55" s="26">
        <v>670</v>
      </c>
      <c r="E55" s="26">
        <f t="shared" si="0"/>
        <v>536</v>
      </c>
      <c r="F55" s="26">
        <f t="shared" si="5"/>
        <v>468.99999999999994</v>
      </c>
      <c r="G55" s="42"/>
      <c r="H55" s="28"/>
    </row>
    <row r="56" spans="1:8" s="1" customFormat="1" ht="20.100000000000001" customHeight="1" thickBot="1" x14ac:dyDescent="0.35">
      <c r="A56" s="88"/>
      <c r="B56" s="83" t="s">
        <v>146</v>
      </c>
      <c r="C56" s="31" t="s">
        <v>7</v>
      </c>
      <c r="D56" s="32">
        <v>900</v>
      </c>
      <c r="E56" s="26">
        <f t="shared" si="0"/>
        <v>720</v>
      </c>
      <c r="F56" s="26">
        <f t="shared" ref="F56:F59" si="11">D56*0.7</f>
        <v>630</v>
      </c>
      <c r="G56" s="35"/>
      <c r="H56" s="28"/>
    </row>
    <row r="57" spans="1:8" s="1" customFormat="1" ht="20.100000000000001" customHeight="1" thickBot="1" x14ac:dyDescent="0.35">
      <c r="A57" s="88"/>
      <c r="B57" s="84"/>
      <c r="C57" s="31" t="s">
        <v>6</v>
      </c>
      <c r="D57" s="32">
        <v>1000</v>
      </c>
      <c r="E57" s="26">
        <f t="shared" si="0"/>
        <v>800</v>
      </c>
      <c r="F57" s="26">
        <f t="shared" si="11"/>
        <v>700</v>
      </c>
      <c r="G57" s="35"/>
      <c r="H57" s="28"/>
    </row>
    <row r="58" spans="1:8" s="1" customFormat="1" ht="20.100000000000001" customHeight="1" thickBot="1" x14ac:dyDescent="0.35">
      <c r="A58" s="88"/>
      <c r="B58" s="84"/>
      <c r="C58" s="24" t="s">
        <v>5</v>
      </c>
      <c r="D58" s="32">
        <v>1350</v>
      </c>
      <c r="E58" s="26">
        <f t="shared" si="0"/>
        <v>1080</v>
      </c>
      <c r="F58" s="26">
        <f t="shared" si="11"/>
        <v>944.99999999999989</v>
      </c>
      <c r="G58" s="35"/>
      <c r="H58" s="28"/>
    </row>
    <row r="59" spans="1:8" s="1" customFormat="1" ht="20.100000000000001" customHeight="1" thickBot="1" x14ac:dyDescent="0.35">
      <c r="A59" s="88"/>
      <c r="B59" s="84"/>
      <c r="C59" s="24" t="s">
        <v>14</v>
      </c>
      <c r="D59" s="32">
        <v>2050</v>
      </c>
      <c r="E59" s="26">
        <f t="shared" si="0"/>
        <v>1640</v>
      </c>
      <c r="F59" s="26">
        <f t="shared" si="11"/>
        <v>1435</v>
      </c>
      <c r="G59" s="35"/>
      <c r="H59" s="28"/>
    </row>
    <row r="60" spans="1:8" s="1" customFormat="1" ht="20.100000000000001" customHeight="1" thickBot="1" x14ac:dyDescent="0.35">
      <c r="A60" s="88"/>
      <c r="B60" s="85"/>
      <c r="C60" s="24" t="s">
        <v>81</v>
      </c>
      <c r="D60" s="93" t="s">
        <v>80</v>
      </c>
      <c r="E60" s="94"/>
      <c r="F60" s="95"/>
      <c r="G60" s="35"/>
      <c r="H60" s="28"/>
    </row>
    <row r="61" spans="1:8" ht="20.100000000000001" customHeight="1" thickBot="1" x14ac:dyDescent="0.3">
      <c r="A61" s="89"/>
      <c r="B61" s="85" t="s">
        <v>53</v>
      </c>
      <c r="C61" s="33" t="s">
        <v>97</v>
      </c>
      <c r="D61" s="32">
        <v>350</v>
      </c>
      <c r="E61" s="26">
        <f t="shared" si="0"/>
        <v>280</v>
      </c>
      <c r="F61" s="26">
        <f t="shared" ref="F61:F62" si="12">D61*0.7</f>
        <v>244.99999999999997</v>
      </c>
      <c r="G61" s="43"/>
      <c r="H61" s="44"/>
    </row>
    <row r="62" spans="1:8" ht="20.100000000000001" customHeight="1" thickBot="1" x14ac:dyDescent="0.3">
      <c r="A62" s="103"/>
      <c r="B62" s="104"/>
      <c r="C62" s="31" t="s">
        <v>84</v>
      </c>
      <c r="D62" s="32">
        <v>640</v>
      </c>
      <c r="E62" s="26">
        <f t="shared" si="0"/>
        <v>512</v>
      </c>
      <c r="F62" s="26">
        <f t="shared" si="12"/>
        <v>448</v>
      </c>
      <c r="G62" s="42"/>
      <c r="H62" s="28"/>
    </row>
    <row r="63" spans="1:8" ht="20.100000000000001" customHeight="1" thickBot="1" x14ac:dyDescent="0.3">
      <c r="A63" s="34"/>
      <c r="B63" s="22" t="s">
        <v>130</v>
      </c>
      <c r="C63" s="24" t="s">
        <v>81</v>
      </c>
      <c r="D63" s="93" t="s">
        <v>80</v>
      </c>
      <c r="E63" s="94"/>
      <c r="F63" s="95"/>
      <c r="G63" s="42"/>
      <c r="H63" s="28"/>
    </row>
    <row r="64" spans="1:8" s="1" customFormat="1" ht="20.100000000000001" customHeight="1" thickBot="1" x14ac:dyDescent="0.35">
      <c r="A64" s="87"/>
      <c r="B64" s="83" t="s">
        <v>47</v>
      </c>
      <c r="C64" s="31" t="s">
        <v>97</v>
      </c>
      <c r="D64" s="32">
        <v>350</v>
      </c>
      <c r="E64" s="26">
        <f t="shared" si="0"/>
        <v>280</v>
      </c>
      <c r="F64" s="26">
        <f t="shared" si="5"/>
        <v>244.99999999999997</v>
      </c>
      <c r="G64" s="35"/>
      <c r="H64" s="28"/>
    </row>
    <row r="65" spans="1:8" s="1" customFormat="1" ht="20.100000000000001" customHeight="1" thickBot="1" x14ac:dyDescent="0.35">
      <c r="A65" s="88"/>
      <c r="B65" s="84"/>
      <c r="C65" s="31" t="s">
        <v>137</v>
      </c>
      <c r="D65" s="32">
        <v>580</v>
      </c>
      <c r="E65" s="26">
        <f t="shared" si="0"/>
        <v>464</v>
      </c>
      <c r="F65" s="26">
        <f t="shared" si="5"/>
        <v>406</v>
      </c>
      <c r="G65" s="35"/>
      <c r="H65" s="28"/>
    </row>
    <row r="66" spans="1:8" s="1" customFormat="1" ht="20.100000000000001" customHeight="1" thickBot="1" x14ac:dyDescent="0.35">
      <c r="A66" s="88"/>
      <c r="B66" s="84"/>
      <c r="C66" s="24" t="s">
        <v>99</v>
      </c>
      <c r="D66" s="32">
        <v>670</v>
      </c>
      <c r="E66" s="26">
        <f t="shared" si="0"/>
        <v>536</v>
      </c>
      <c r="F66" s="26">
        <f t="shared" si="5"/>
        <v>468.99999999999994</v>
      </c>
      <c r="G66" s="35"/>
      <c r="H66" s="28"/>
    </row>
    <row r="67" spans="1:8" s="1" customFormat="1" ht="20.100000000000001" customHeight="1" thickBot="1" x14ac:dyDescent="0.35">
      <c r="A67" s="88"/>
      <c r="B67" s="84"/>
      <c r="C67" s="24" t="s">
        <v>73</v>
      </c>
      <c r="D67" s="32">
        <v>810</v>
      </c>
      <c r="E67" s="26">
        <f t="shared" si="0"/>
        <v>648</v>
      </c>
      <c r="F67" s="26">
        <f t="shared" si="5"/>
        <v>567</v>
      </c>
      <c r="G67" s="35"/>
      <c r="H67" s="28"/>
    </row>
    <row r="68" spans="1:8" s="1" customFormat="1" ht="20.100000000000001" customHeight="1" thickBot="1" x14ac:dyDescent="0.35">
      <c r="A68" s="88"/>
      <c r="B68" s="85"/>
      <c r="C68" s="24" t="s">
        <v>14</v>
      </c>
      <c r="D68" s="32">
        <v>1150</v>
      </c>
      <c r="E68" s="26">
        <f t="shared" si="0"/>
        <v>920</v>
      </c>
      <c r="F68" s="26">
        <f t="shared" si="5"/>
        <v>805</v>
      </c>
      <c r="G68" s="46"/>
      <c r="H68" s="47"/>
    </row>
    <row r="69" spans="1:8" s="1" customFormat="1" ht="20.100000000000001" customHeight="1" thickBot="1" x14ac:dyDescent="0.35">
      <c r="A69" s="87"/>
      <c r="B69" s="83" t="s">
        <v>79</v>
      </c>
      <c r="C69" s="24" t="s">
        <v>14</v>
      </c>
      <c r="D69" s="32">
        <v>1150</v>
      </c>
      <c r="E69" s="26">
        <f t="shared" si="0"/>
        <v>920</v>
      </c>
      <c r="F69" s="26">
        <f t="shared" ref="F69" si="13">D69*0.7</f>
        <v>805</v>
      </c>
      <c r="G69" s="46"/>
      <c r="H69" s="47"/>
    </row>
    <row r="70" spans="1:8" s="1" customFormat="1" ht="20.100000000000001" customHeight="1" thickBot="1" x14ac:dyDescent="0.35">
      <c r="A70" s="88"/>
      <c r="B70" s="84"/>
      <c r="C70" s="24" t="s">
        <v>13</v>
      </c>
      <c r="D70" s="32">
        <v>1350</v>
      </c>
      <c r="E70" s="26">
        <f t="shared" si="0"/>
        <v>1080</v>
      </c>
      <c r="F70" s="26">
        <f t="shared" si="5"/>
        <v>944.99999999999989</v>
      </c>
      <c r="G70" s="46"/>
      <c r="H70" s="47"/>
    </row>
    <row r="71" spans="1:8" s="1" customFormat="1" ht="20.100000000000001" customHeight="1" thickBot="1" x14ac:dyDescent="0.35">
      <c r="A71" s="89"/>
      <c r="B71" s="85"/>
      <c r="C71" s="24" t="s">
        <v>17</v>
      </c>
      <c r="D71" s="32">
        <v>1450</v>
      </c>
      <c r="E71" s="26">
        <f t="shared" si="0"/>
        <v>1160</v>
      </c>
      <c r="F71" s="26">
        <f t="shared" si="5"/>
        <v>1014.9999999999999</v>
      </c>
      <c r="G71" s="46"/>
      <c r="H71" s="47"/>
    </row>
    <row r="72" spans="1:8" s="1" customFormat="1" ht="20.100000000000001" customHeight="1" thickBot="1" x14ac:dyDescent="0.35">
      <c r="A72" s="70"/>
      <c r="B72" s="48" t="s">
        <v>149</v>
      </c>
      <c r="C72" s="31" t="s">
        <v>150</v>
      </c>
      <c r="D72" s="32">
        <v>27300</v>
      </c>
      <c r="E72" s="26">
        <f t="shared" ref="E72" si="14">D72*0.8</f>
        <v>21840</v>
      </c>
      <c r="F72" s="26">
        <f t="shared" ref="F72" si="15">D72*0.7</f>
        <v>19110</v>
      </c>
      <c r="G72" s="35"/>
      <c r="H72" s="28"/>
    </row>
    <row r="73" spans="1:8" s="1" customFormat="1" ht="20.100000000000001" customHeight="1" thickBot="1" x14ac:dyDescent="0.35">
      <c r="A73" s="70"/>
      <c r="B73" s="48" t="s">
        <v>147</v>
      </c>
      <c r="C73" s="31" t="s">
        <v>13</v>
      </c>
      <c r="D73" s="32">
        <v>18650</v>
      </c>
      <c r="E73" s="26">
        <f t="shared" si="0"/>
        <v>14920</v>
      </c>
      <c r="F73" s="26">
        <f t="shared" si="5"/>
        <v>13055</v>
      </c>
      <c r="G73" s="35"/>
      <c r="H73" s="28"/>
    </row>
    <row r="74" spans="1:8" s="1" customFormat="1" ht="20.100000000000001" customHeight="1" thickBot="1" x14ac:dyDescent="0.35">
      <c r="A74" s="87"/>
      <c r="B74" s="90" t="s">
        <v>18</v>
      </c>
      <c r="C74" s="31" t="s">
        <v>6</v>
      </c>
      <c r="D74" s="32">
        <v>1000</v>
      </c>
      <c r="E74" s="26">
        <f t="shared" si="0"/>
        <v>800</v>
      </c>
      <c r="F74" s="26">
        <f t="shared" si="5"/>
        <v>700</v>
      </c>
      <c r="G74" s="35"/>
      <c r="H74" s="28"/>
    </row>
    <row r="75" spans="1:8" s="1" customFormat="1" ht="20.100000000000001" customHeight="1" thickBot="1" x14ac:dyDescent="0.35">
      <c r="A75" s="88"/>
      <c r="B75" s="91"/>
      <c r="C75" s="24" t="s">
        <v>5</v>
      </c>
      <c r="D75" s="32">
        <v>1350</v>
      </c>
      <c r="E75" s="26">
        <f t="shared" si="0"/>
        <v>1080</v>
      </c>
      <c r="F75" s="26">
        <f t="shared" si="5"/>
        <v>944.99999999999989</v>
      </c>
      <c r="G75" s="35"/>
      <c r="H75" s="28"/>
    </row>
    <row r="76" spans="1:8" s="1" customFormat="1" ht="20.100000000000001" customHeight="1" thickBot="1" x14ac:dyDescent="0.35">
      <c r="A76" s="88"/>
      <c r="B76" s="68" t="s">
        <v>148</v>
      </c>
      <c r="C76" s="24" t="s">
        <v>13</v>
      </c>
      <c r="D76" s="32">
        <v>15800</v>
      </c>
      <c r="E76" s="26">
        <f t="shared" si="0"/>
        <v>12640</v>
      </c>
      <c r="F76" s="26">
        <f t="shared" si="5"/>
        <v>11060</v>
      </c>
      <c r="G76" s="35"/>
      <c r="H76" s="28"/>
    </row>
    <row r="77" spans="1:8" s="1" customFormat="1" ht="20.100000000000001" customHeight="1" thickBot="1" x14ac:dyDescent="0.35">
      <c r="A77" s="24"/>
      <c r="B77" s="41" t="s">
        <v>66</v>
      </c>
      <c r="C77" s="24" t="s">
        <v>81</v>
      </c>
      <c r="D77" s="93" t="s">
        <v>80</v>
      </c>
      <c r="E77" s="94"/>
      <c r="F77" s="95"/>
      <c r="G77" s="49"/>
      <c r="H77" s="28"/>
    </row>
    <row r="78" spans="1:8" s="1" customFormat="1" ht="20.100000000000001" customHeight="1" thickBot="1" x14ac:dyDescent="0.35">
      <c r="A78" s="87"/>
      <c r="B78" s="83" t="s">
        <v>131</v>
      </c>
      <c r="C78" s="31" t="s">
        <v>7</v>
      </c>
      <c r="D78" s="32">
        <v>580</v>
      </c>
      <c r="E78" s="32">
        <f t="shared" ref="E78:E79" si="16">D78*0.8</f>
        <v>464</v>
      </c>
      <c r="F78" s="26">
        <f>D78*0.7</f>
        <v>406</v>
      </c>
      <c r="G78" s="35"/>
      <c r="H78" s="28"/>
    </row>
    <row r="79" spans="1:8" s="1" customFormat="1" ht="20.100000000000001" customHeight="1" thickBot="1" x14ac:dyDescent="0.35">
      <c r="A79" s="88"/>
      <c r="B79" s="84"/>
      <c r="C79" s="31" t="s">
        <v>6</v>
      </c>
      <c r="D79" s="32">
        <v>690</v>
      </c>
      <c r="E79" s="26">
        <f t="shared" si="16"/>
        <v>552</v>
      </c>
      <c r="F79" s="26">
        <f>D79*0.7</f>
        <v>482.99999999999994</v>
      </c>
      <c r="G79" s="35"/>
      <c r="H79" s="28"/>
    </row>
    <row r="80" spans="1:8" s="1" customFormat="1" ht="20.100000000000001" customHeight="1" thickBot="1" x14ac:dyDescent="0.35">
      <c r="A80" s="89"/>
      <c r="B80" s="85"/>
      <c r="C80" s="24" t="s">
        <v>81</v>
      </c>
      <c r="D80" s="93" t="s">
        <v>80</v>
      </c>
      <c r="E80" s="94"/>
      <c r="F80" s="95"/>
      <c r="G80" s="27"/>
      <c r="H80" s="28"/>
    </row>
    <row r="81" spans="1:8" s="1" customFormat="1" ht="20.100000000000001" customHeight="1" thickBot="1" x14ac:dyDescent="0.35">
      <c r="A81" s="87"/>
      <c r="B81" s="83" t="s">
        <v>40</v>
      </c>
      <c r="C81" s="31" t="s">
        <v>97</v>
      </c>
      <c r="D81" s="32">
        <v>350</v>
      </c>
      <c r="E81" s="26">
        <f t="shared" ref="E81:E108" si="17">D81*0.8</f>
        <v>280</v>
      </c>
      <c r="F81" s="26">
        <f t="shared" si="5"/>
        <v>244.99999999999997</v>
      </c>
      <c r="G81" s="35"/>
      <c r="H81" s="28"/>
    </row>
    <row r="82" spans="1:8" s="1" customFormat="1" ht="20.100000000000001" customHeight="1" thickBot="1" x14ac:dyDescent="0.35">
      <c r="A82" s="88"/>
      <c r="B82" s="84"/>
      <c r="C82" s="31" t="s">
        <v>167</v>
      </c>
      <c r="D82" s="32">
        <v>650</v>
      </c>
      <c r="E82" s="26">
        <f t="shared" si="17"/>
        <v>520</v>
      </c>
      <c r="F82" s="26">
        <f t="shared" si="5"/>
        <v>454.99999999999994</v>
      </c>
      <c r="G82" s="35"/>
      <c r="H82" s="28"/>
    </row>
    <row r="83" spans="1:8" s="1" customFormat="1" ht="20.100000000000001" customHeight="1" thickBot="1" x14ac:dyDescent="0.35">
      <c r="A83" s="88"/>
      <c r="B83" s="84"/>
      <c r="C83" s="31" t="s">
        <v>7</v>
      </c>
      <c r="D83" s="32">
        <v>650</v>
      </c>
      <c r="E83" s="26">
        <f t="shared" si="17"/>
        <v>520</v>
      </c>
      <c r="F83" s="26">
        <f t="shared" si="5"/>
        <v>454.99999999999994</v>
      </c>
      <c r="G83" s="35"/>
      <c r="H83" s="28"/>
    </row>
    <row r="84" spans="1:8" s="1" customFormat="1" ht="20.100000000000001" customHeight="1" thickBot="1" x14ac:dyDescent="0.35">
      <c r="A84" s="88"/>
      <c r="B84" s="84"/>
      <c r="C84" s="31" t="s">
        <v>6</v>
      </c>
      <c r="D84" s="32">
        <v>800</v>
      </c>
      <c r="E84" s="26">
        <f t="shared" si="17"/>
        <v>640</v>
      </c>
      <c r="F84" s="26">
        <f t="shared" si="5"/>
        <v>560</v>
      </c>
      <c r="G84" s="35"/>
      <c r="H84" s="28"/>
    </row>
    <row r="85" spans="1:8" s="1" customFormat="1" ht="20.100000000000001" customHeight="1" thickBot="1" x14ac:dyDescent="0.35">
      <c r="A85" s="88"/>
      <c r="B85" s="84"/>
      <c r="C85" s="24" t="s">
        <v>5</v>
      </c>
      <c r="D85" s="32">
        <v>1150</v>
      </c>
      <c r="E85" s="26">
        <f t="shared" si="17"/>
        <v>920</v>
      </c>
      <c r="F85" s="26">
        <f t="shared" si="5"/>
        <v>805</v>
      </c>
      <c r="G85" s="35"/>
      <c r="H85" s="28"/>
    </row>
    <row r="86" spans="1:8" s="1" customFormat="1" ht="20.100000000000001" customHeight="1" thickBot="1" x14ac:dyDescent="0.35">
      <c r="A86" s="88"/>
      <c r="B86" s="84"/>
      <c r="C86" s="24" t="s">
        <v>166</v>
      </c>
      <c r="D86" s="32">
        <v>1450</v>
      </c>
      <c r="E86" s="26">
        <f t="shared" si="17"/>
        <v>1160</v>
      </c>
      <c r="F86" s="26">
        <f t="shared" si="5"/>
        <v>1014.9999999999999</v>
      </c>
      <c r="G86" s="35"/>
      <c r="H86" s="28"/>
    </row>
    <row r="87" spans="1:8" s="1" customFormat="1" ht="20.100000000000001" customHeight="1" thickBot="1" x14ac:dyDescent="0.35">
      <c r="A87" s="88"/>
      <c r="B87" s="84"/>
      <c r="C87" s="24" t="s">
        <v>13</v>
      </c>
      <c r="D87" s="32">
        <v>1700</v>
      </c>
      <c r="E87" s="26">
        <f t="shared" si="17"/>
        <v>1360</v>
      </c>
      <c r="F87" s="26">
        <f t="shared" si="5"/>
        <v>1190</v>
      </c>
      <c r="G87" s="35"/>
      <c r="H87" s="28"/>
    </row>
    <row r="88" spans="1:8" s="1" customFormat="1" ht="20.100000000000001" customHeight="1" thickBot="1" x14ac:dyDescent="0.35">
      <c r="A88" s="88"/>
      <c r="B88" s="85"/>
      <c r="C88" s="31" t="s">
        <v>111</v>
      </c>
      <c r="D88" s="32">
        <v>3400</v>
      </c>
      <c r="E88" s="26">
        <f t="shared" si="17"/>
        <v>2720</v>
      </c>
      <c r="F88" s="26">
        <f t="shared" si="5"/>
        <v>2380</v>
      </c>
      <c r="G88" s="35"/>
      <c r="H88" s="28"/>
    </row>
    <row r="89" spans="1:8" s="1" customFormat="1" ht="20.100000000000001" customHeight="1" thickBot="1" x14ac:dyDescent="0.35">
      <c r="A89" s="87"/>
      <c r="B89" s="83" t="s">
        <v>113</v>
      </c>
      <c r="C89" s="31" t="s">
        <v>112</v>
      </c>
      <c r="D89" s="32">
        <v>10200</v>
      </c>
      <c r="E89" s="26">
        <f t="shared" si="17"/>
        <v>8160</v>
      </c>
      <c r="F89" s="26">
        <f t="shared" si="5"/>
        <v>7140</v>
      </c>
      <c r="G89" s="35"/>
      <c r="H89" s="28"/>
    </row>
    <row r="90" spans="1:8" s="1" customFormat="1" ht="20.100000000000001" customHeight="1" thickBot="1" x14ac:dyDescent="0.35">
      <c r="A90" s="89"/>
      <c r="B90" s="85"/>
      <c r="C90" s="31" t="s">
        <v>112</v>
      </c>
      <c r="D90" s="32">
        <v>11250</v>
      </c>
      <c r="E90" s="26">
        <f t="shared" si="17"/>
        <v>9000</v>
      </c>
      <c r="F90" s="26">
        <f t="shared" si="5"/>
        <v>7874.9999999999991</v>
      </c>
      <c r="G90" s="35"/>
      <c r="H90" s="28"/>
    </row>
    <row r="91" spans="1:8" s="1" customFormat="1" ht="20.100000000000001" customHeight="1" thickBot="1" x14ac:dyDescent="0.35">
      <c r="A91" s="87"/>
      <c r="B91" s="83" t="s">
        <v>105</v>
      </c>
      <c r="C91" s="31" t="s">
        <v>96</v>
      </c>
      <c r="D91" s="32">
        <v>550</v>
      </c>
      <c r="E91" s="26">
        <f t="shared" ref="E91:E92" si="18">D91*0.8</f>
        <v>440</v>
      </c>
      <c r="F91" s="26">
        <f t="shared" ref="F91:F92" si="19">D91*0.7</f>
        <v>385</v>
      </c>
      <c r="G91" s="35"/>
      <c r="H91" s="28"/>
    </row>
    <row r="92" spans="1:8" s="1" customFormat="1" ht="20.100000000000001" customHeight="1" thickBot="1" x14ac:dyDescent="0.35">
      <c r="A92" s="88"/>
      <c r="B92" s="84"/>
      <c r="C92" s="24" t="s">
        <v>7</v>
      </c>
      <c r="D92" s="32">
        <v>650</v>
      </c>
      <c r="E92" s="26">
        <f t="shared" si="18"/>
        <v>520</v>
      </c>
      <c r="F92" s="26">
        <f t="shared" si="19"/>
        <v>454.99999999999994</v>
      </c>
      <c r="G92" s="35"/>
      <c r="H92" s="28"/>
    </row>
    <row r="93" spans="1:8" s="1" customFormat="1" ht="20.100000000000001" customHeight="1" thickBot="1" x14ac:dyDescent="0.35">
      <c r="A93" s="89"/>
      <c r="B93" s="85"/>
      <c r="C93" s="24" t="s">
        <v>114</v>
      </c>
      <c r="D93" s="32">
        <v>950</v>
      </c>
      <c r="E93" s="26">
        <f t="shared" si="17"/>
        <v>760</v>
      </c>
      <c r="F93" s="26">
        <f t="shared" si="5"/>
        <v>665</v>
      </c>
      <c r="G93" s="35"/>
      <c r="H93" s="28"/>
    </row>
    <row r="94" spans="1:8" s="1" customFormat="1" ht="20.100000000000001" customHeight="1" thickBot="1" x14ac:dyDescent="0.35">
      <c r="A94" s="73"/>
      <c r="B94" s="45" t="s">
        <v>67</v>
      </c>
      <c r="C94" s="24" t="s">
        <v>81</v>
      </c>
      <c r="D94" s="93" t="s">
        <v>80</v>
      </c>
      <c r="E94" s="94"/>
      <c r="F94" s="95"/>
      <c r="G94" s="35"/>
      <c r="H94" s="28"/>
    </row>
    <row r="95" spans="1:8" s="1" customFormat="1" ht="20.100000000000001" customHeight="1" thickBot="1" x14ac:dyDescent="0.35">
      <c r="A95" s="87"/>
      <c r="B95" s="83" t="s">
        <v>115</v>
      </c>
      <c r="C95" s="31" t="s">
        <v>151</v>
      </c>
      <c r="D95" s="52">
        <v>1050</v>
      </c>
      <c r="E95" s="66"/>
      <c r="F95" s="67"/>
      <c r="G95" s="46"/>
      <c r="H95" s="44"/>
    </row>
    <row r="96" spans="1:8" s="1" customFormat="1" ht="20.100000000000001" customHeight="1" thickBot="1" x14ac:dyDescent="0.35">
      <c r="A96" s="88"/>
      <c r="B96" s="84"/>
      <c r="C96" s="31" t="s">
        <v>85</v>
      </c>
      <c r="D96" s="32">
        <v>1350</v>
      </c>
      <c r="E96" s="26">
        <f t="shared" si="17"/>
        <v>1080</v>
      </c>
      <c r="F96" s="26">
        <f t="shared" si="5"/>
        <v>944.99999999999989</v>
      </c>
      <c r="G96" s="30"/>
      <c r="H96" s="44"/>
    </row>
    <row r="97" spans="1:8" s="1" customFormat="1" ht="20.100000000000001" customHeight="1" thickBot="1" x14ac:dyDescent="0.35">
      <c r="A97" s="89"/>
      <c r="B97" s="85"/>
      <c r="C97" s="31" t="s">
        <v>168</v>
      </c>
      <c r="D97" s="32">
        <v>1550</v>
      </c>
      <c r="E97" s="26">
        <f t="shared" si="17"/>
        <v>1240</v>
      </c>
      <c r="F97" s="26">
        <f t="shared" si="5"/>
        <v>1085</v>
      </c>
      <c r="G97" s="30"/>
      <c r="H97" s="44"/>
    </row>
    <row r="98" spans="1:8" s="1" customFormat="1" ht="20.100000000000001" customHeight="1" thickBot="1" x14ac:dyDescent="0.35">
      <c r="A98" s="87"/>
      <c r="B98" s="83" t="s">
        <v>9</v>
      </c>
      <c r="C98" s="24" t="s">
        <v>73</v>
      </c>
      <c r="D98" s="32">
        <v>700</v>
      </c>
      <c r="E98" s="26">
        <f t="shared" si="17"/>
        <v>560</v>
      </c>
      <c r="F98" s="26">
        <f t="shared" si="5"/>
        <v>489.99999999999994</v>
      </c>
      <c r="G98" s="23"/>
      <c r="H98" s="28"/>
    </row>
    <row r="99" spans="1:8" s="1" customFormat="1" ht="20.100000000000001" customHeight="1" thickBot="1" x14ac:dyDescent="0.35">
      <c r="A99" s="88"/>
      <c r="B99" s="84"/>
      <c r="C99" s="24" t="s">
        <v>14</v>
      </c>
      <c r="D99" s="32">
        <v>1000</v>
      </c>
      <c r="E99" s="26">
        <f t="shared" si="17"/>
        <v>800</v>
      </c>
      <c r="F99" s="26">
        <f t="shared" si="5"/>
        <v>700</v>
      </c>
      <c r="G99" s="23"/>
      <c r="H99" s="28"/>
    </row>
    <row r="100" spans="1:8" s="1" customFormat="1" ht="20.100000000000001" customHeight="1" thickBot="1" x14ac:dyDescent="0.35">
      <c r="A100" s="89"/>
      <c r="B100" s="85"/>
      <c r="C100" s="24" t="s">
        <v>20</v>
      </c>
      <c r="D100" s="32">
        <v>1600</v>
      </c>
      <c r="E100" s="26">
        <f t="shared" si="17"/>
        <v>1280</v>
      </c>
      <c r="F100" s="26">
        <f t="shared" si="5"/>
        <v>1120</v>
      </c>
      <c r="G100" s="23"/>
      <c r="H100" s="28"/>
    </row>
    <row r="101" spans="1:8" s="1" customFormat="1" ht="20.100000000000001" customHeight="1" thickBot="1" x14ac:dyDescent="0.35">
      <c r="A101" s="24"/>
      <c r="B101" s="51" t="s">
        <v>68</v>
      </c>
      <c r="C101" s="24" t="s">
        <v>81</v>
      </c>
      <c r="D101" s="93" t="s">
        <v>80</v>
      </c>
      <c r="E101" s="94"/>
      <c r="F101" s="95"/>
      <c r="G101" s="23"/>
      <c r="H101" s="28"/>
    </row>
    <row r="102" spans="1:8" s="1" customFormat="1" ht="20.100000000000001" customHeight="1" thickBot="1" x14ac:dyDescent="0.35">
      <c r="A102" s="87"/>
      <c r="B102" s="86" t="s">
        <v>8</v>
      </c>
      <c r="C102" s="24" t="s">
        <v>116</v>
      </c>
      <c r="D102" s="32">
        <v>950</v>
      </c>
      <c r="E102" s="26">
        <f t="shared" si="17"/>
        <v>760</v>
      </c>
      <c r="F102" s="26">
        <f t="shared" si="5"/>
        <v>665</v>
      </c>
      <c r="G102" s="23"/>
      <c r="H102" s="28"/>
    </row>
    <row r="103" spans="1:8" s="1" customFormat="1" ht="20.100000000000001" customHeight="1" thickBot="1" x14ac:dyDescent="0.35">
      <c r="A103" s="88"/>
      <c r="B103" s="86"/>
      <c r="C103" s="24" t="s">
        <v>5</v>
      </c>
      <c r="D103" s="32">
        <v>1200</v>
      </c>
      <c r="E103" s="26">
        <f t="shared" si="17"/>
        <v>960</v>
      </c>
      <c r="F103" s="26">
        <f t="shared" si="5"/>
        <v>840</v>
      </c>
      <c r="G103" s="23"/>
      <c r="H103" s="28"/>
    </row>
    <row r="104" spans="1:8" s="1" customFormat="1" ht="20.100000000000001" customHeight="1" thickBot="1" x14ac:dyDescent="0.35">
      <c r="A104" s="89"/>
      <c r="B104" s="86"/>
      <c r="C104" s="24" t="s">
        <v>14</v>
      </c>
      <c r="D104" s="32">
        <v>3200</v>
      </c>
      <c r="E104" s="26">
        <f t="shared" si="17"/>
        <v>2560</v>
      </c>
      <c r="F104" s="26">
        <f t="shared" si="5"/>
        <v>2240</v>
      </c>
      <c r="G104" s="23"/>
      <c r="H104" s="28"/>
    </row>
    <row r="105" spans="1:8" s="1" customFormat="1" ht="20.100000000000001" customHeight="1" thickBot="1" x14ac:dyDescent="0.35">
      <c r="A105" s="101"/>
      <c r="B105" s="99" t="s">
        <v>152</v>
      </c>
      <c r="C105" s="24" t="s">
        <v>153</v>
      </c>
      <c r="D105" s="52">
        <v>14100</v>
      </c>
      <c r="E105" s="26">
        <f t="shared" si="17"/>
        <v>11280</v>
      </c>
      <c r="F105" s="67">
        <f t="shared" si="5"/>
        <v>9870</v>
      </c>
      <c r="G105" s="23"/>
      <c r="H105" s="28"/>
    </row>
    <row r="106" spans="1:8" s="1" customFormat="1" ht="20.100000000000001" customHeight="1" thickBot="1" x14ac:dyDescent="0.35">
      <c r="A106" s="102"/>
      <c r="B106" s="100"/>
      <c r="C106" s="24" t="s">
        <v>13</v>
      </c>
      <c r="D106" s="26">
        <v>14900</v>
      </c>
      <c r="E106" s="26">
        <f t="shared" si="17"/>
        <v>11920</v>
      </c>
      <c r="F106" s="26">
        <f t="shared" si="5"/>
        <v>10430</v>
      </c>
      <c r="G106" s="23"/>
      <c r="H106" s="28"/>
    </row>
    <row r="107" spans="1:8" s="1" customFormat="1" ht="20.100000000000001" customHeight="1" thickBot="1" x14ac:dyDescent="0.35">
      <c r="A107" s="24"/>
      <c r="B107" s="41" t="s">
        <v>69</v>
      </c>
      <c r="C107" s="24" t="s">
        <v>81</v>
      </c>
      <c r="D107" s="93" t="s">
        <v>80</v>
      </c>
      <c r="E107" s="94"/>
      <c r="F107" s="95"/>
      <c r="G107" s="23"/>
      <c r="H107" s="28"/>
    </row>
    <row r="108" spans="1:8" s="1" customFormat="1" ht="20.100000000000001" customHeight="1" thickBot="1" x14ac:dyDescent="0.35">
      <c r="A108" s="88"/>
      <c r="B108" s="84" t="s">
        <v>41</v>
      </c>
      <c r="C108" s="31" t="s">
        <v>6</v>
      </c>
      <c r="D108" s="32">
        <v>580</v>
      </c>
      <c r="E108" s="26">
        <f t="shared" si="17"/>
        <v>464</v>
      </c>
      <c r="F108" s="26">
        <f t="shared" si="5"/>
        <v>406</v>
      </c>
      <c r="G108" s="23"/>
      <c r="H108" s="28"/>
    </row>
    <row r="109" spans="1:8" s="1" customFormat="1" ht="20.100000000000001" customHeight="1" thickBot="1" x14ac:dyDescent="0.35">
      <c r="A109" s="88"/>
      <c r="B109" s="85"/>
      <c r="C109" s="24" t="s">
        <v>5</v>
      </c>
      <c r="D109" s="32">
        <v>690</v>
      </c>
      <c r="E109" s="26">
        <f t="shared" ref="E109:E164" si="20">D109*0.8</f>
        <v>552</v>
      </c>
      <c r="F109" s="26">
        <f t="shared" ref="F109:F164" si="21">D109*0.7</f>
        <v>482.99999999999994</v>
      </c>
      <c r="G109" s="23"/>
      <c r="H109" s="28"/>
    </row>
    <row r="110" spans="1:8" s="1" customFormat="1" ht="20.100000000000001" customHeight="1" thickBot="1" x14ac:dyDescent="0.35">
      <c r="A110" s="87"/>
      <c r="B110" s="83" t="s">
        <v>49</v>
      </c>
      <c r="C110" s="31" t="s">
        <v>97</v>
      </c>
      <c r="D110" s="32">
        <v>350</v>
      </c>
      <c r="E110" s="26">
        <f t="shared" si="20"/>
        <v>280</v>
      </c>
      <c r="F110" s="26">
        <f t="shared" si="21"/>
        <v>244.99999999999997</v>
      </c>
      <c r="G110" s="53"/>
      <c r="H110" s="28"/>
    </row>
    <row r="111" spans="1:8" s="1" customFormat="1" ht="20.100000000000001" customHeight="1" thickBot="1" x14ac:dyDescent="0.35">
      <c r="A111" s="88"/>
      <c r="B111" s="84"/>
      <c r="C111" s="31" t="s">
        <v>173</v>
      </c>
      <c r="D111" s="32">
        <v>990</v>
      </c>
      <c r="E111" s="26">
        <f t="shared" si="20"/>
        <v>792</v>
      </c>
      <c r="F111" s="26">
        <f t="shared" si="21"/>
        <v>693</v>
      </c>
      <c r="G111" s="53"/>
      <c r="H111" s="28"/>
    </row>
    <row r="112" spans="1:8" s="1" customFormat="1" ht="20.100000000000001" customHeight="1" thickBot="1" x14ac:dyDescent="0.35">
      <c r="A112" s="89"/>
      <c r="B112" s="84"/>
      <c r="C112" s="54" t="s">
        <v>83</v>
      </c>
      <c r="D112" s="32">
        <v>800</v>
      </c>
      <c r="E112" s="26"/>
      <c r="F112" s="26"/>
      <c r="G112" s="53"/>
      <c r="H112" s="28"/>
    </row>
    <row r="113" spans="1:8" s="1" customFormat="1" ht="20.100000000000001" customHeight="1" thickBot="1" x14ac:dyDescent="0.35">
      <c r="A113" s="34"/>
      <c r="B113" s="45" t="s">
        <v>117</v>
      </c>
      <c r="C113" s="54" t="s">
        <v>17</v>
      </c>
      <c r="D113" s="32">
        <v>24400</v>
      </c>
      <c r="E113" s="26">
        <f t="shared" si="20"/>
        <v>19520</v>
      </c>
      <c r="F113" s="26">
        <f t="shared" si="21"/>
        <v>17080</v>
      </c>
      <c r="G113" s="53"/>
      <c r="H113" s="28"/>
    </row>
    <row r="114" spans="1:8" s="1" customFormat="1" ht="20.100000000000001" customHeight="1" thickBot="1" x14ac:dyDescent="0.35">
      <c r="A114" s="34"/>
      <c r="B114" s="45" t="s">
        <v>107</v>
      </c>
      <c r="C114" s="54" t="s">
        <v>17</v>
      </c>
      <c r="D114" s="32">
        <v>2400</v>
      </c>
      <c r="E114" s="26">
        <f t="shared" si="20"/>
        <v>1920</v>
      </c>
      <c r="F114" s="26">
        <f t="shared" si="21"/>
        <v>1680</v>
      </c>
      <c r="G114" s="53"/>
      <c r="H114" s="28"/>
    </row>
    <row r="115" spans="1:8" s="1" customFormat="1" ht="20.100000000000001" customHeight="1" thickBot="1" x14ac:dyDescent="0.35">
      <c r="A115" s="24"/>
      <c r="B115" s="45" t="s">
        <v>154</v>
      </c>
      <c r="C115" s="31" t="s">
        <v>153</v>
      </c>
      <c r="D115" s="32">
        <v>5500</v>
      </c>
      <c r="E115" s="26">
        <f>D115*0.8</f>
        <v>4400</v>
      </c>
      <c r="F115" s="26">
        <f>D115*0.7</f>
        <v>3849.9999999999995</v>
      </c>
      <c r="G115" s="53"/>
      <c r="H115" s="28"/>
    </row>
    <row r="116" spans="1:8" s="1" customFormat="1" ht="20.100000000000001" customHeight="1" thickBot="1" x14ac:dyDescent="0.4">
      <c r="A116" s="87"/>
      <c r="B116" s="83" t="s">
        <v>155</v>
      </c>
      <c r="C116" s="31" t="s">
        <v>168</v>
      </c>
      <c r="D116" s="32">
        <v>950</v>
      </c>
      <c r="E116" s="26">
        <f t="shared" si="20"/>
        <v>760</v>
      </c>
      <c r="F116" s="26">
        <f t="shared" si="21"/>
        <v>665</v>
      </c>
      <c r="G116" s="55"/>
      <c r="H116" s="55"/>
    </row>
    <row r="117" spans="1:8" s="1" customFormat="1" ht="20.100000000000001" customHeight="1" thickBot="1" x14ac:dyDescent="0.4">
      <c r="A117" s="88"/>
      <c r="B117" s="84"/>
      <c r="C117" s="31" t="s">
        <v>119</v>
      </c>
      <c r="D117" s="32">
        <v>1250</v>
      </c>
      <c r="E117" s="26">
        <f t="shared" si="20"/>
        <v>1000</v>
      </c>
      <c r="F117" s="26">
        <f t="shared" si="21"/>
        <v>875</v>
      </c>
      <c r="G117" s="55"/>
      <c r="H117" s="55"/>
    </row>
    <row r="118" spans="1:8" s="1" customFormat="1" ht="20.100000000000001" customHeight="1" thickBot="1" x14ac:dyDescent="0.4">
      <c r="A118" s="72"/>
      <c r="B118" s="69" t="s">
        <v>156</v>
      </c>
      <c r="C118" s="31" t="s">
        <v>13</v>
      </c>
      <c r="D118" s="32">
        <v>18650</v>
      </c>
      <c r="E118" s="26">
        <f t="shared" si="20"/>
        <v>14920</v>
      </c>
      <c r="F118" s="26">
        <f t="shared" si="21"/>
        <v>13055</v>
      </c>
      <c r="G118" s="55"/>
      <c r="H118" s="55"/>
    </row>
    <row r="119" spans="1:8" s="1" customFormat="1" ht="20.100000000000001" customHeight="1" thickBot="1" x14ac:dyDescent="0.4">
      <c r="A119" s="87"/>
      <c r="B119" s="104" t="s">
        <v>157</v>
      </c>
      <c r="C119" s="31" t="s">
        <v>153</v>
      </c>
      <c r="D119" s="32">
        <v>1250</v>
      </c>
      <c r="E119" s="26">
        <f t="shared" ref="E119:E124" si="22">D119*0.8</f>
        <v>1000</v>
      </c>
      <c r="F119" s="26">
        <f t="shared" ref="F119:F124" si="23">D119*0.7</f>
        <v>875</v>
      </c>
      <c r="G119" s="55"/>
      <c r="H119" s="55"/>
    </row>
    <row r="120" spans="1:8" s="1" customFormat="1" ht="20.100000000000001" customHeight="1" thickBot="1" x14ac:dyDescent="0.4">
      <c r="A120" s="89"/>
      <c r="B120" s="104"/>
      <c r="C120" s="24" t="s">
        <v>13</v>
      </c>
      <c r="D120" s="32">
        <v>1700</v>
      </c>
      <c r="E120" s="26">
        <f t="shared" si="22"/>
        <v>1360</v>
      </c>
      <c r="F120" s="26">
        <f t="shared" si="23"/>
        <v>1190</v>
      </c>
      <c r="G120" s="55"/>
      <c r="H120" s="55"/>
    </row>
    <row r="121" spans="1:8" s="1" customFormat="1" ht="20.100000000000001" customHeight="1" thickBot="1" x14ac:dyDescent="0.35">
      <c r="A121" s="24"/>
      <c r="B121" s="45" t="s">
        <v>158</v>
      </c>
      <c r="C121" s="31" t="s">
        <v>118</v>
      </c>
      <c r="D121" s="32">
        <v>650</v>
      </c>
      <c r="E121" s="26">
        <f>D121*0.8</f>
        <v>520</v>
      </c>
      <c r="F121" s="26">
        <f>D121*0.7</f>
        <v>454.99999999999994</v>
      </c>
      <c r="G121" s="53"/>
      <c r="H121" s="28"/>
    </row>
    <row r="122" spans="1:8" s="1" customFormat="1" ht="20.100000000000001" customHeight="1" thickBot="1" x14ac:dyDescent="0.35">
      <c r="A122" s="70"/>
      <c r="B122" s="29" t="s">
        <v>70</v>
      </c>
      <c r="C122" s="24" t="s">
        <v>81</v>
      </c>
      <c r="D122" s="93" t="s">
        <v>80</v>
      </c>
      <c r="E122" s="94"/>
      <c r="F122" s="95"/>
      <c r="G122" s="23"/>
      <c r="H122" s="28"/>
    </row>
    <row r="123" spans="1:8" s="1" customFormat="1" ht="20.100000000000001" customHeight="1" thickBot="1" x14ac:dyDescent="0.35">
      <c r="A123" s="103"/>
      <c r="B123" s="83" t="s">
        <v>35</v>
      </c>
      <c r="C123" s="31" t="s">
        <v>108</v>
      </c>
      <c r="D123" s="32">
        <v>520</v>
      </c>
      <c r="E123" s="26">
        <f t="shared" si="22"/>
        <v>416</v>
      </c>
      <c r="F123" s="26">
        <f t="shared" si="23"/>
        <v>364</v>
      </c>
      <c r="G123" s="23"/>
      <c r="H123" s="28"/>
    </row>
    <row r="124" spans="1:8" s="1" customFormat="1" ht="20.100000000000001" customHeight="1" thickBot="1" x14ac:dyDescent="0.35">
      <c r="A124" s="103"/>
      <c r="B124" s="84"/>
      <c r="C124" s="31" t="s">
        <v>7</v>
      </c>
      <c r="D124" s="32">
        <v>600</v>
      </c>
      <c r="E124" s="26">
        <f t="shared" si="22"/>
        <v>480</v>
      </c>
      <c r="F124" s="26">
        <f t="shared" si="23"/>
        <v>420</v>
      </c>
      <c r="G124" s="23"/>
      <c r="H124" s="28"/>
    </row>
    <row r="125" spans="1:8" s="1" customFormat="1" ht="20.100000000000001" customHeight="1" thickBot="1" x14ac:dyDescent="0.35">
      <c r="A125" s="103"/>
      <c r="B125" s="85"/>
      <c r="C125" s="31" t="s">
        <v>6</v>
      </c>
      <c r="D125" s="32">
        <v>670</v>
      </c>
      <c r="E125" s="26">
        <f t="shared" si="20"/>
        <v>536</v>
      </c>
      <c r="F125" s="26">
        <f t="shared" si="21"/>
        <v>468.99999999999994</v>
      </c>
      <c r="G125" s="23"/>
      <c r="H125" s="28"/>
    </row>
    <row r="126" spans="1:8" s="1" customFormat="1" ht="20.100000000000001" customHeight="1" thickBot="1" x14ac:dyDescent="0.35">
      <c r="A126" s="74"/>
      <c r="B126" s="48" t="s">
        <v>86</v>
      </c>
      <c r="C126" s="24" t="s">
        <v>6</v>
      </c>
      <c r="D126" s="52">
        <v>800</v>
      </c>
      <c r="E126" s="26">
        <f t="shared" ref="E126:E128" si="24">D126*0.8</f>
        <v>640</v>
      </c>
      <c r="F126" s="26">
        <f t="shared" ref="F126:F128" si="25">D126*0.7</f>
        <v>560</v>
      </c>
      <c r="G126" s="23"/>
      <c r="H126" s="28"/>
    </row>
    <row r="127" spans="1:8" s="1" customFormat="1" ht="20.100000000000001" customHeight="1" thickBot="1" x14ac:dyDescent="0.35">
      <c r="A127" s="87"/>
      <c r="B127" s="90" t="s">
        <v>106</v>
      </c>
      <c r="C127" s="38" t="s">
        <v>120</v>
      </c>
      <c r="D127" s="26">
        <v>14050</v>
      </c>
      <c r="E127" s="26">
        <f t="shared" si="24"/>
        <v>11240</v>
      </c>
      <c r="F127" s="26">
        <f t="shared" si="25"/>
        <v>9835</v>
      </c>
      <c r="G127" s="23"/>
      <c r="H127" s="28"/>
    </row>
    <row r="128" spans="1:8" s="1" customFormat="1" ht="20.100000000000001" customHeight="1" thickBot="1" x14ac:dyDescent="0.35">
      <c r="A128" s="89"/>
      <c r="B128" s="91"/>
      <c r="C128" s="38" t="s">
        <v>160</v>
      </c>
      <c r="D128" s="26">
        <v>23000</v>
      </c>
      <c r="E128" s="26">
        <f t="shared" si="24"/>
        <v>18400</v>
      </c>
      <c r="F128" s="26">
        <f t="shared" si="25"/>
        <v>16099.999999999998</v>
      </c>
      <c r="G128" s="37"/>
      <c r="H128" s="39"/>
    </row>
    <row r="129" spans="1:8" s="1" customFormat="1" ht="20.100000000000001" customHeight="1" thickBot="1" x14ac:dyDescent="0.35">
      <c r="A129" s="70"/>
      <c r="B129" s="29" t="s">
        <v>159</v>
      </c>
      <c r="C129" s="24" t="s">
        <v>81</v>
      </c>
      <c r="D129" s="93" t="s">
        <v>80</v>
      </c>
      <c r="E129" s="94"/>
      <c r="F129" s="95"/>
      <c r="G129" s="23"/>
      <c r="H129" s="28"/>
    </row>
    <row r="130" spans="1:8" s="1" customFormat="1" ht="20.100000000000001" customHeight="1" thickBot="1" x14ac:dyDescent="0.35">
      <c r="A130" s="70"/>
      <c r="B130" s="48" t="s">
        <v>98</v>
      </c>
      <c r="C130" s="38" t="s">
        <v>121</v>
      </c>
      <c r="D130" s="26">
        <v>1350</v>
      </c>
      <c r="E130" s="26">
        <f t="shared" si="20"/>
        <v>1080</v>
      </c>
      <c r="F130" s="26">
        <f t="shared" si="21"/>
        <v>944.99999999999989</v>
      </c>
      <c r="G130" s="37"/>
      <c r="H130" s="39"/>
    </row>
    <row r="131" spans="1:8" s="1" customFormat="1" ht="20.100000000000001" customHeight="1" thickBot="1" x14ac:dyDescent="0.35">
      <c r="A131" s="87"/>
      <c r="B131" s="90" t="s">
        <v>132</v>
      </c>
      <c r="C131" s="24" t="s">
        <v>85</v>
      </c>
      <c r="D131" s="32">
        <v>670</v>
      </c>
      <c r="E131" s="26">
        <f t="shared" si="20"/>
        <v>536</v>
      </c>
      <c r="F131" s="26">
        <f t="shared" si="21"/>
        <v>468.99999999999994</v>
      </c>
      <c r="G131" s="35"/>
      <c r="H131" s="28"/>
    </row>
    <row r="132" spans="1:8" s="1" customFormat="1" ht="20.100000000000001" customHeight="1" thickBot="1" x14ac:dyDescent="0.35">
      <c r="A132" s="89"/>
      <c r="B132" s="91"/>
      <c r="C132" s="24" t="s">
        <v>81</v>
      </c>
      <c r="D132" s="93" t="s">
        <v>80</v>
      </c>
      <c r="E132" s="94"/>
      <c r="F132" s="95"/>
      <c r="G132" s="35"/>
      <c r="H132" s="28"/>
    </row>
    <row r="133" spans="1:8" s="1" customFormat="1" ht="20.100000000000001" customHeight="1" thickBot="1" x14ac:dyDescent="0.35">
      <c r="A133" s="87"/>
      <c r="B133" s="83" t="s">
        <v>42</v>
      </c>
      <c r="C133" s="24" t="s">
        <v>97</v>
      </c>
      <c r="D133" s="26">
        <v>420</v>
      </c>
      <c r="E133" s="26">
        <f t="shared" ref="E133:E136" si="26">D133*0.8</f>
        <v>336</v>
      </c>
      <c r="F133" s="26">
        <f t="shared" ref="F133:F136" si="27">D133*0.7</f>
        <v>294</v>
      </c>
      <c r="G133" s="53"/>
      <c r="H133" s="28"/>
    </row>
    <row r="134" spans="1:8" s="1" customFormat="1" ht="20.100000000000001" customHeight="1" thickBot="1" x14ac:dyDescent="0.35">
      <c r="A134" s="88"/>
      <c r="B134" s="84"/>
      <c r="C134" s="31" t="s">
        <v>101</v>
      </c>
      <c r="D134" s="32">
        <v>490</v>
      </c>
      <c r="E134" s="26">
        <f t="shared" si="26"/>
        <v>392</v>
      </c>
      <c r="F134" s="26">
        <f t="shared" si="27"/>
        <v>343</v>
      </c>
      <c r="G134" s="53"/>
      <c r="H134" s="28"/>
    </row>
    <row r="135" spans="1:8" s="1" customFormat="1" ht="20.100000000000001" customHeight="1" thickBot="1" x14ac:dyDescent="0.35">
      <c r="A135" s="88"/>
      <c r="B135" s="84"/>
      <c r="C135" s="31" t="s">
        <v>138</v>
      </c>
      <c r="D135" s="32">
        <v>2400</v>
      </c>
      <c r="E135" s="26">
        <f t="shared" si="26"/>
        <v>1920</v>
      </c>
      <c r="F135" s="26">
        <f t="shared" si="27"/>
        <v>1680</v>
      </c>
      <c r="G135" s="53"/>
      <c r="H135" s="28"/>
    </row>
    <row r="136" spans="1:8" s="1" customFormat="1" ht="20.100000000000001" customHeight="1" thickBot="1" x14ac:dyDescent="0.35">
      <c r="A136" s="88"/>
      <c r="B136" s="84"/>
      <c r="C136" s="31" t="s">
        <v>139</v>
      </c>
      <c r="D136" s="32">
        <v>2550</v>
      </c>
      <c r="E136" s="26">
        <f t="shared" si="26"/>
        <v>2040</v>
      </c>
      <c r="F136" s="26">
        <f t="shared" si="27"/>
        <v>1785</v>
      </c>
      <c r="G136" s="53"/>
      <c r="H136" s="28"/>
    </row>
    <row r="137" spans="1:8" s="1" customFormat="1" ht="20.100000000000001" customHeight="1" thickBot="1" x14ac:dyDescent="0.35">
      <c r="A137" s="88"/>
      <c r="B137" s="84"/>
      <c r="C137" s="31" t="s">
        <v>7</v>
      </c>
      <c r="D137" s="32">
        <v>520</v>
      </c>
      <c r="E137" s="26">
        <f t="shared" si="20"/>
        <v>416</v>
      </c>
      <c r="F137" s="26">
        <f t="shared" si="21"/>
        <v>364</v>
      </c>
      <c r="G137" s="23"/>
      <c r="H137" s="28"/>
    </row>
    <row r="138" spans="1:8" s="1" customFormat="1" ht="20.100000000000001" customHeight="1" thickBot="1" x14ac:dyDescent="0.35">
      <c r="A138" s="88"/>
      <c r="B138" s="84"/>
      <c r="C138" s="31" t="s">
        <v>142</v>
      </c>
      <c r="D138" s="32">
        <v>2700</v>
      </c>
      <c r="E138" s="26">
        <f t="shared" si="20"/>
        <v>2160</v>
      </c>
      <c r="F138" s="26">
        <f t="shared" si="21"/>
        <v>1889.9999999999998</v>
      </c>
      <c r="G138" s="23"/>
      <c r="H138" s="28"/>
    </row>
    <row r="139" spans="1:8" s="1" customFormat="1" ht="20.100000000000001" customHeight="1" thickBot="1" x14ac:dyDescent="0.35">
      <c r="A139" s="88"/>
      <c r="B139" s="84"/>
      <c r="C139" s="24" t="s">
        <v>6</v>
      </c>
      <c r="D139" s="32">
        <v>810</v>
      </c>
      <c r="E139" s="26">
        <f t="shared" si="20"/>
        <v>648</v>
      </c>
      <c r="F139" s="26">
        <f t="shared" si="21"/>
        <v>567</v>
      </c>
      <c r="G139" s="23"/>
      <c r="H139" s="28"/>
    </row>
    <row r="140" spans="1:8" s="1" customFormat="1" ht="20.100000000000001" customHeight="1" thickBot="1" x14ac:dyDescent="0.35">
      <c r="A140" s="88"/>
      <c r="B140" s="84"/>
      <c r="C140" s="24" t="s">
        <v>143</v>
      </c>
      <c r="D140" s="32">
        <v>3800</v>
      </c>
      <c r="E140" s="26">
        <f t="shared" si="20"/>
        <v>3040</v>
      </c>
      <c r="F140" s="26">
        <f t="shared" si="21"/>
        <v>2660</v>
      </c>
      <c r="G140" s="23"/>
      <c r="H140" s="28"/>
    </row>
    <row r="141" spans="1:8" s="1" customFormat="1" ht="20.100000000000001" customHeight="1" thickBot="1" x14ac:dyDescent="0.35">
      <c r="A141" s="88"/>
      <c r="B141" s="84"/>
      <c r="C141" s="24" t="s">
        <v>5</v>
      </c>
      <c r="D141" s="32">
        <v>870</v>
      </c>
      <c r="E141" s="26">
        <f t="shared" si="20"/>
        <v>696</v>
      </c>
      <c r="F141" s="26">
        <f t="shared" si="21"/>
        <v>609</v>
      </c>
      <c r="G141" s="23"/>
      <c r="H141" s="28"/>
    </row>
    <row r="142" spans="1:8" s="1" customFormat="1" ht="20.100000000000001" customHeight="1" thickBot="1" x14ac:dyDescent="0.35">
      <c r="A142" s="88"/>
      <c r="B142" s="84"/>
      <c r="C142" s="24" t="s">
        <v>144</v>
      </c>
      <c r="D142" s="52">
        <v>7500</v>
      </c>
      <c r="E142" s="66">
        <f t="shared" si="20"/>
        <v>6000</v>
      </c>
      <c r="F142" s="67">
        <f t="shared" si="21"/>
        <v>5250</v>
      </c>
      <c r="G142" s="37"/>
      <c r="H142" s="39"/>
    </row>
    <row r="143" spans="1:8" s="1" customFormat="1" ht="20.100000000000001" customHeight="1" thickBot="1" x14ac:dyDescent="0.35">
      <c r="A143" s="89"/>
      <c r="B143" s="85"/>
      <c r="C143" s="24" t="s">
        <v>81</v>
      </c>
      <c r="D143" s="93" t="s">
        <v>80</v>
      </c>
      <c r="E143" s="94"/>
      <c r="F143" s="95"/>
      <c r="G143" s="37"/>
      <c r="H143" s="39"/>
    </row>
    <row r="144" spans="1:8" s="1" customFormat="1" ht="20.100000000000001" customHeight="1" thickBot="1" x14ac:dyDescent="0.35">
      <c r="A144" s="87"/>
      <c r="B144" s="96" t="s">
        <v>43</v>
      </c>
      <c r="C144" s="24" t="s">
        <v>97</v>
      </c>
      <c r="D144" s="26">
        <v>520</v>
      </c>
      <c r="E144" s="32">
        <f t="shared" ref="E144:E149" si="28">D144*0.8</f>
        <v>416</v>
      </c>
      <c r="F144" s="32">
        <f t="shared" ref="F144:F149" si="29">D144*0.7</f>
        <v>364</v>
      </c>
      <c r="G144" s="56"/>
      <c r="H144" s="39"/>
    </row>
    <row r="145" spans="1:8" s="1" customFormat="1" ht="20.100000000000001" customHeight="1" thickBot="1" x14ac:dyDescent="0.35">
      <c r="A145" s="88"/>
      <c r="B145" s="97"/>
      <c r="C145" s="57" t="s">
        <v>96</v>
      </c>
      <c r="D145" s="26">
        <v>850</v>
      </c>
      <c r="E145" s="32">
        <f t="shared" si="28"/>
        <v>680</v>
      </c>
      <c r="F145" s="32">
        <f t="shared" si="29"/>
        <v>595</v>
      </c>
      <c r="G145" s="56"/>
      <c r="H145" s="39"/>
    </row>
    <row r="146" spans="1:8" s="1" customFormat="1" ht="20.100000000000001" customHeight="1" thickBot="1" x14ac:dyDescent="0.35">
      <c r="A146" s="89"/>
      <c r="B146" s="98"/>
      <c r="C146" s="57" t="s">
        <v>84</v>
      </c>
      <c r="D146" s="26">
        <v>2300</v>
      </c>
      <c r="E146" s="32">
        <f t="shared" si="28"/>
        <v>1840</v>
      </c>
      <c r="F146" s="32">
        <f t="shared" si="29"/>
        <v>1610</v>
      </c>
      <c r="G146" s="56"/>
      <c r="H146" s="39"/>
    </row>
    <row r="147" spans="1:8" s="1" customFormat="1" ht="20.100000000000001" customHeight="1" thickBot="1" x14ac:dyDescent="0.35">
      <c r="A147" s="87"/>
      <c r="B147" s="90" t="s">
        <v>34</v>
      </c>
      <c r="C147" s="24" t="s">
        <v>97</v>
      </c>
      <c r="D147" s="26">
        <v>420</v>
      </c>
      <c r="E147" s="26">
        <f t="shared" ref="E147" si="30">D147*0.8</f>
        <v>336</v>
      </c>
      <c r="F147" s="26">
        <f t="shared" ref="F147" si="31">D147*0.7</f>
        <v>294</v>
      </c>
      <c r="G147" s="56"/>
      <c r="H147" s="39"/>
    </row>
    <row r="148" spans="1:8" s="1" customFormat="1" ht="20.100000000000001" customHeight="1" thickBot="1" x14ac:dyDescent="0.35">
      <c r="A148" s="88"/>
      <c r="B148" s="92"/>
      <c r="C148" s="24" t="s">
        <v>96</v>
      </c>
      <c r="D148" s="26">
        <v>810</v>
      </c>
      <c r="E148" s="26">
        <f t="shared" si="28"/>
        <v>648</v>
      </c>
      <c r="F148" s="26">
        <f t="shared" si="29"/>
        <v>567</v>
      </c>
      <c r="G148" s="56"/>
      <c r="H148" s="39"/>
    </row>
    <row r="149" spans="1:8" s="1" customFormat="1" ht="20.100000000000001" customHeight="1" thickBot="1" x14ac:dyDescent="0.35">
      <c r="A149" s="88"/>
      <c r="B149" s="92"/>
      <c r="C149" s="31" t="s">
        <v>6</v>
      </c>
      <c r="D149" s="32">
        <v>1050</v>
      </c>
      <c r="E149" s="26">
        <f t="shared" si="28"/>
        <v>840</v>
      </c>
      <c r="F149" s="26">
        <f t="shared" si="29"/>
        <v>735</v>
      </c>
      <c r="G149" s="56"/>
      <c r="H149" s="39"/>
    </row>
    <row r="150" spans="1:8" s="1" customFormat="1" ht="20.100000000000001" customHeight="1" thickBot="1" x14ac:dyDescent="0.35">
      <c r="A150" s="89"/>
      <c r="B150" s="91"/>
      <c r="C150" s="31" t="s">
        <v>5</v>
      </c>
      <c r="D150" s="32">
        <v>1750</v>
      </c>
      <c r="E150" s="26">
        <f t="shared" si="20"/>
        <v>1400</v>
      </c>
      <c r="F150" s="26">
        <f t="shared" si="21"/>
        <v>1225</v>
      </c>
      <c r="G150" s="23"/>
      <c r="H150" s="28"/>
    </row>
    <row r="151" spans="1:8" s="1" customFormat="1" ht="20.100000000000001" customHeight="1" thickBot="1" x14ac:dyDescent="0.35">
      <c r="A151" s="70"/>
      <c r="B151" s="40" t="s">
        <v>133</v>
      </c>
      <c r="C151" s="31" t="s">
        <v>5</v>
      </c>
      <c r="D151" s="32">
        <v>3350</v>
      </c>
      <c r="E151" s="26">
        <f t="shared" ref="E151:E152" si="32">D151*0.8</f>
        <v>2680</v>
      </c>
      <c r="F151" s="26">
        <f t="shared" ref="F151:F152" si="33">D151*0.7</f>
        <v>2345</v>
      </c>
      <c r="G151" s="23"/>
      <c r="H151" s="28"/>
    </row>
    <row r="152" spans="1:8" s="1" customFormat="1" ht="20.100000000000001" customHeight="1" thickBot="1" x14ac:dyDescent="0.35">
      <c r="A152" s="87"/>
      <c r="B152" s="83" t="s">
        <v>44</v>
      </c>
      <c r="C152" s="31" t="s">
        <v>97</v>
      </c>
      <c r="D152" s="32">
        <v>950</v>
      </c>
      <c r="E152" s="26">
        <f t="shared" si="32"/>
        <v>760</v>
      </c>
      <c r="F152" s="26">
        <f t="shared" si="33"/>
        <v>665</v>
      </c>
      <c r="G152" s="23"/>
      <c r="H152" s="28"/>
    </row>
    <row r="153" spans="1:8" s="1" customFormat="1" ht="20.100000000000001" customHeight="1" thickBot="1" x14ac:dyDescent="0.35">
      <c r="A153" s="88"/>
      <c r="B153" s="84"/>
      <c r="C153" s="31" t="s">
        <v>7</v>
      </c>
      <c r="D153" s="32">
        <v>950</v>
      </c>
      <c r="E153" s="26">
        <f t="shared" si="20"/>
        <v>760</v>
      </c>
      <c r="F153" s="26">
        <f t="shared" si="21"/>
        <v>665</v>
      </c>
      <c r="G153" s="23"/>
      <c r="H153" s="28"/>
    </row>
    <row r="154" spans="1:8" s="1" customFormat="1" ht="20.100000000000001" customHeight="1" thickBot="1" x14ac:dyDescent="0.35">
      <c r="A154" s="88"/>
      <c r="B154" s="84"/>
      <c r="C154" s="31" t="s">
        <v>6</v>
      </c>
      <c r="D154" s="32">
        <v>950</v>
      </c>
      <c r="E154" s="26">
        <f t="shared" ref="E154:E156" si="34">D154*0.8</f>
        <v>760</v>
      </c>
      <c r="F154" s="26">
        <f t="shared" ref="F154:F156" si="35">D154*0.7</f>
        <v>665</v>
      </c>
      <c r="G154" s="23"/>
      <c r="H154" s="28"/>
    </row>
    <row r="155" spans="1:8" s="1" customFormat="1" ht="20.100000000000001" customHeight="1" thickBot="1" x14ac:dyDescent="0.35">
      <c r="A155" s="88"/>
      <c r="B155" s="84"/>
      <c r="C155" s="31" t="s">
        <v>5</v>
      </c>
      <c r="D155" s="32">
        <v>950</v>
      </c>
      <c r="E155" s="26">
        <f t="shared" si="34"/>
        <v>760</v>
      </c>
      <c r="F155" s="26">
        <f t="shared" si="35"/>
        <v>665</v>
      </c>
      <c r="G155" s="23"/>
      <c r="H155" s="28"/>
    </row>
    <row r="156" spans="1:8" s="1" customFormat="1" ht="20.100000000000001" customHeight="1" thickBot="1" x14ac:dyDescent="0.35">
      <c r="A156" s="88"/>
      <c r="B156" s="84"/>
      <c r="C156" s="24" t="s">
        <v>14</v>
      </c>
      <c r="D156" s="32">
        <v>1150</v>
      </c>
      <c r="E156" s="26">
        <f t="shared" si="34"/>
        <v>920</v>
      </c>
      <c r="F156" s="26">
        <f t="shared" si="35"/>
        <v>805</v>
      </c>
      <c r="G156" s="23"/>
      <c r="H156" s="28"/>
    </row>
    <row r="157" spans="1:8" s="1" customFormat="1" ht="20.100000000000001" customHeight="1" thickBot="1" x14ac:dyDescent="0.35">
      <c r="A157" s="89"/>
      <c r="B157" s="85"/>
      <c r="C157" s="24" t="s">
        <v>20</v>
      </c>
      <c r="D157" s="32">
        <v>1515</v>
      </c>
      <c r="E157" s="26">
        <f t="shared" si="20"/>
        <v>1212</v>
      </c>
      <c r="F157" s="26">
        <f t="shared" si="21"/>
        <v>1060.5</v>
      </c>
      <c r="G157" s="23"/>
      <c r="H157" s="28"/>
    </row>
    <row r="158" spans="1:8" s="1" customFormat="1" ht="20.100000000000001" customHeight="1" thickBot="1" x14ac:dyDescent="0.35">
      <c r="A158" s="87"/>
      <c r="B158" s="83" t="s">
        <v>169</v>
      </c>
      <c r="C158" s="24" t="s">
        <v>153</v>
      </c>
      <c r="D158" s="32">
        <v>10700</v>
      </c>
      <c r="E158" s="26">
        <f t="shared" ref="E158:E159" si="36">D158*0.8</f>
        <v>8560</v>
      </c>
      <c r="F158" s="26">
        <f t="shared" ref="F158:F159" si="37">D158*0.7</f>
        <v>7489.9999999999991</v>
      </c>
      <c r="G158" s="23"/>
      <c r="H158" s="28"/>
    </row>
    <row r="159" spans="1:8" s="1" customFormat="1" ht="20.100000000000001" customHeight="1" thickBot="1" x14ac:dyDescent="0.35">
      <c r="A159" s="89"/>
      <c r="B159" s="85"/>
      <c r="C159" s="24" t="s">
        <v>17</v>
      </c>
      <c r="D159" s="32">
        <v>13000</v>
      </c>
      <c r="E159" s="26">
        <f t="shared" si="36"/>
        <v>10400</v>
      </c>
      <c r="F159" s="26">
        <f t="shared" si="37"/>
        <v>9100</v>
      </c>
      <c r="G159" s="23"/>
      <c r="H159" s="28"/>
    </row>
    <row r="160" spans="1:8" s="1" customFormat="1" ht="20.100000000000001" customHeight="1" thickBot="1" x14ac:dyDescent="0.35">
      <c r="A160" s="87"/>
      <c r="B160" s="83" t="s">
        <v>161</v>
      </c>
      <c r="C160" s="24" t="s">
        <v>13</v>
      </c>
      <c r="D160" s="32">
        <v>9800</v>
      </c>
      <c r="E160" s="26">
        <f t="shared" si="20"/>
        <v>7840</v>
      </c>
      <c r="F160" s="26">
        <f t="shared" si="21"/>
        <v>6860</v>
      </c>
      <c r="G160" s="23"/>
      <c r="H160" s="28"/>
    </row>
    <row r="161" spans="1:8" s="1" customFormat="1" ht="20.100000000000001" customHeight="1" thickBot="1" x14ac:dyDescent="0.35">
      <c r="A161" s="89"/>
      <c r="B161" s="85"/>
      <c r="C161" s="24" t="s">
        <v>17</v>
      </c>
      <c r="D161" s="32">
        <v>12100</v>
      </c>
      <c r="E161" s="26">
        <f t="shared" si="20"/>
        <v>9680</v>
      </c>
      <c r="F161" s="26">
        <f t="shared" si="21"/>
        <v>8470</v>
      </c>
      <c r="G161" s="23"/>
      <c r="H161" s="28"/>
    </row>
    <row r="162" spans="1:8" s="1" customFormat="1" ht="20.100000000000001" customHeight="1" thickBot="1" x14ac:dyDescent="0.35">
      <c r="A162" s="34"/>
      <c r="B162" s="58" t="s">
        <v>71</v>
      </c>
      <c r="C162" s="24" t="s">
        <v>81</v>
      </c>
      <c r="D162" s="93" t="s">
        <v>80</v>
      </c>
      <c r="E162" s="94"/>
      <c r="F162" s="95"/>
      <c r="G162" s="23"/>
      <c r="H162" s="28"/>
    </row>
    <row r="163" spans="1:8" s="1" customFormat="1" ht="20.100000000000001" customHeight="1" thickBot="1" x14ac:dyDescent="0.35">
      <c r="A163" s="24"/>
      <c r="B163" s="45" t="s">
        <v>72</v>
      </c>
      <c r="C163" s="24" t="s">
        <v>81</v>
      </c>
      <c r="D163" s="143" t="s">
        <v>80</v>
      </c>
      <c r="E163" s="143"/>
      <c r="F163" s="143"/>
      <c r="G163" s="23"/>
      <c r="H163" s="59"/>
    </row>
    <row r="164" spans="1:8" s="1" customFormat="1" ht="20.100000000000001" customHeight="1" thickBot="1" x14ac:dyDescent="0.35">
      <c r="A164" s="87"/>
      <c r="B164" s="83" t="s">
        <v>59</v>
      </c>
      <c r="C164" s="24" t="s">
        <v>5</v>
      </c>
      <c r="D164" s="32">
        <v>900</v>
      </c>
      <c r="E164" s="26">
        <f t="shared" si="20"/>
        <v>720</v>
      </c>
      <c r="F164" s="26">
        <f t="shared" si="21"/>
        <v>630</v>
      </c>
      <c r="G164" s="23"/>
      <c r="H164" s="28"/>
    </row>
    <row r="165" spans="1:8" s="1" customFormat="1" ht="20.100000000000001" customHeight="1" thickBot="1" x14ac:dyDescent="0.35">
      <c r="A165" s="89"/>
      <c r="B165" s="85"/>
      <c r="C165" s="24" t="s">
        <v>162</v>
      </c>
      <c r="D165" s="32">
        <v>14800</v>
      </c>
      <c r="E165" s="26">
        <f t="shared" ref="E165" si="38">D165*0.8</f>
        <v>11840</v>
      </c>
      <c r="F165" s="26">
        <f t="shared" ref="F165" si="39">D165*0.7</f>
        <v>10360</v>
      </c>
      <c r="G165" s="23"/>
      <c r="H165" s="28"/>
    </row>
    <row r="166" spans="1:8" s="1" customFormat="1" ht="20.100000000000001" customHeight="1" thickBot="1" x14ac:dyDescent="0.35">
      <c r="A166" s="34"/>
      <c r="B166" s="22" t="s">
        <v>45</v>
      </c>
      <c r="C166" s="24" t="s">
        <v>81</v>
      </c>
      <c r="D166" s="143" t="s">
        <v>80</v>
      </c>
      <c r="E166" s="143"/>
      <c r="F166" s="143"/>
      <c r="G166" s="23"/>
      <c r="H166" s="28"/>
    </row>
    <row r="167" spans="1:8" s="1" customFormat="1" ht="20.100000000000001" customHeight="1" thickBot="1" x14ac:dyDescent="0.35">
      <c r="A167" s="87"/>
      <c r="B167" s="83" t="s">
        <v>48</v>
      </c>
      <c r="C167" s="31" t="s">
        <v>122</v>
      </c>
      <c r="D167" s="32">
        <v>420</v>
      </c>
      <c r="E167" s="26">
        <f t="shared" ref="E167:E200" si="40">D167*0.8</f>
        <v>336</v>
      </c>
      <c r="F167" s="26">
        <f t="shared" ref="F167:F200" si="41">D167*0.7</f>
        <v>294</v>
      </c>
      <c r="G167" s="23"/>
      <c r="H167" s="28"/>
    </row>
    <row r="168" spans="1:8" s="1" customFormat="1" ht="20.100000000000001" customHeight="1" thickBot="1" x14ac:dyDescent="0.35">
      <c r="A168" s="88"/>
      <c r="B168" s="84"/>
      <c r="C168" s="31" t="s">
        <v>96</v>
      </c>
      <c r="D168" s="32">
        <v>490</v>
      </c>
      <c r="E168" s="26">
        <f t="shared" ref="E168" si="42">D168*0.8</f>
        <v>392</v>
      </c>
      <c r="F168" s="26">
        <f t="shared" ref="F168" si="43">D168*0.7</f>
        <v>343</v>
      </c>
      <c r="G168" s="23"/>
      <c r="H168" s="28"/>
    </row>
    <row r="169" spans="1:8" s="1" customFormat="1" ht="20.100000000000001" customHeight="1" thickBot="1" x14ac:dyDescent="0.35">
      <c r="A169" s="88"/>
      <c r="B169" s="84"/>
      <c r="C169" s="31" t="s">
        <v>140</v>
      </c>
      <c r="D169" s="32">
        <v>640</v>
      </c>
      <c r="E169" s="26">
        <f t="shared" si="40"/>
        <v>512</v>
      </c>
      <c r="F169" s="26">
        <f t="shared" si="41"/>
        <v>448</v>
      </c>
      <c r="G169" s="23"/>
      <c r="H169" s="28"/>
    </row>
    <row r="170" spans="1:8" s="1" customFormat="1" ht="20.100000000000001" customHeight="1" thickBot="1" x14ac:dyDescent="0.35">
      <c r="A170" s="88"/>
      <c r="B170" s="84"/>
      <c r="C170" s="31" t="s">
        <v>141</v>
      </c>
      <c r="D170" s="32">
        <v>1350</v>
      </c>
      <c r="E170" s="26">
        <f t="shared" si="40"/>
        <v>1080</v>
      </c>
      <c r="F170" s="26">
        <f t="shared" si="41"/>
        <v>944.99999999999989</v>
      </c>
      <c r="G170" s="23"/>
      <c r="H170" s="28"/>
    </row>
    <row r="171" spans="1:8" s="1" customFormat="1" ht="20.100000000000001" customHeight="1" thickBot="1" x14ac:dyDescent="0.35">
      <c r="A171" s="88"/>
      <c r="B171" s="84"/>
      <c r="C171" s="24" t="s">
        <v>76</v>
      </c>
      <c r="D171" s="32">
        <v>810</v>
      </c>
      <c r="E171" s="26">
        <f t="shared" si="40"/>
        <v>648</v>
      </c>
      <c r="F171" s="26">
        <f t="shared" si="41"/>
        <v>567</v>
      </c>
      <c r="G171" s="23"/>
      <c r="H171" s="28"/>
    </row>
    <row r="172" spans="1:8" s="1" customFormat="1" ht="20.100000000000001" customHeight="1" thickBot="1" x14ac:dyDescent="0.35">
      <c r="A172" s="88"/>
      <c r="B172" s="84"/>
      <c r="C172" s="24" t="s">
        <v>5</v>
      </c>
      <c r="D172" s="32">
        <v>1150</v>
      </c>
      <c r="E172" s="26">
        <f t="shared" si="40"/>
        <v>920</v>
      </c>
      <c r="F172" s="26">
        <f t="shared" si="41"/>
        <v>805</v>
      </c>
      <c r="G172" s="23"/>
      <c r="H172" s="28"/>
    </row>
    <row r="173" spans="1:8" s="1" customFormat="1" ht="20.100000000000001" customHeight="1" thickBot="1" x14ac:dyDescent="0.35">
      <c r="A173" s="88"/>
      <c r="B173" s="85"/>
      <c r="C173" s="24" t="s">
        <v>13</v>
      </c>
      <c r="D173" s="32">
        <v>1750</v>
      </c>
      <c r="E173" s="26">
        <f t="shared" si="40"/>
        <v>1400</v>
      </c>
      <c r="F173" s="26">
        <f t="shared" si="41"/>
        <v>1225</v>
      </c>
      <c r="G173" s="23"/>
      <c r="H173" s="28"/>
    </row>
    <row r="174" spans="1:8" s="1" customFormat="1" ht="26.25" customHeight="1" thickBot="1" x14ac:dyDescent="0.35">
      <c r="A174" s="24"/>
      <c r="B174" s="45" t="s">
        <v>77</v>
      </c>
      <c r="C174" s="24" t="s">
        <v>81</v>
      </c>
      <c r="D174" s="93" t="s">
        <v>80</v>
      </c>
      <c r="E174" s="94"/>
      <c r="F174" s="95"/>
      <c r="G174" s="23"/>
      <c r="H174" s="28"/>
    </row>
    <row r="175" spans="1:8" s="1" customFormat="1" ht="26.25" customHeight="1" thickBot="1" x14ac:dyDescent="0.35">
      <c r="A175" s="87"/>
      <c r="B175" s="86" t="s">
        <v>12</v>
      </c>
      <c r="C175" s="31" t="s">
        <v>97</v>
      </c>
      <c r="D175" s="32">
        <v>350</v>
      </c>
      <c r="E175" s="26">
        <f>D175*0.8</f>
        <v>280</v>
      </c>
      <c r="F175" s="26">
        <f>D175*0.7</f>
        <v>244.99999999999997</v>
      </c>
      <c r="G175" s="23"/>
      <c r="H175" s="28"/>
    </row>
    <row r="176" spans="1:8" s="1" customFormat="1" ht="26.25" customHeight="1" thickBot="1" x14ac:dyDescent="0.35">
      <c r="A176" s="88"/>
      <c r="B176" s="86"/>
      <c r="C176" s="31" t="s">
        <v>7</v>
      </c>
      <c r="D176" s="32">
        <v>640</v>
      </c>
      <c r="E176" s="26">
        <f t="shared" ref="E176:E178" si="44">D176*0.8</f>
        <v>512</v>
      </c>
      <c r="F176" s="26">
        <f t="shared" ref="F176:F178" si="45">D176*0.7</f>
        <v>448</v>
      </c>
      <c r="G176" s="23"/>
      <c r="H176" s="28"/>
    </row>
    <row r="177" spans="1:8" s="1" customFormat="1" ht="26.25" customHeight="1" thickBot="1" x14ac:dyDescent="0.35">
      <c r="A177" s="89"/>
      <c r="B177" s="86"/>
      <c r="C177" s="31" t="s">
        <v>6</v>
      </c>
      <c r="D177" s="32">
        <v>810</v>
      </c>
      <c r="E177" s="26">
        <f t="shared" si="44"/>
        <v>648</v>
      </c>
      <c r="F177" s="26">
        <f t="shared" si="45"/>
        <v>567</v>
      </c>
      <c r="G177" s="23"/>
      <c r="H177" s="28"/>
    </row>
    <row r="178" spans="1:8" s="1" customFormat="1" ht="26.25" customHeight="1" thickBot="1" x14ac:dyDescent="0.35">
      <c r="A178" s="71"/>
      <c r="B178" s="41" t="s">
        <v>163</v>
      </c>
      <c r="C178" s="31" t="s">
        <v>164</v>
      </c>
      <c r="D178" s="32">
        <v>14050</v>
      </c>
      <c r="E178" s="26">
        <f t="shared" si="44"/>
        <v>11240</v>
      </c>
      <c r="F178" s="26">
        <f t="shared" si="45"/>
        <v>9835</v>
      </c>
      <c r="G178" s="23"/>
      <c r="H178" s="28"/>
    </row>
    <row r="179" spans="1:8" s="1" customFormat="1" ht="22.5" customHeight="1" thickBot="1" x14ac:dyDescent="0.35">
      <c r="A179" s="71"/>
      <c r="B179" s="40" t="s">
        <v>123</v>
      </c>
      <c r="C179" s="24" t="s">
        <v>5</v>
      </c>
      <c r="D179" s="32">
        <v>950</v>
      </c>
      <c r="E179" s="26">
        <f t="shared" ref="E179" si="46">D179*0.8</f>
        <v>760</v>
      </c>
      <c r="F179" s="26">
        <f t="shared" ref="F179" si="47">D179*0.7</f>
        <v>665</v>
      </c>
      <c r="G179" s="23"/>
      <c r="H179" s="28"/>
    </row>
    <row r="180" spans="1:8" s="1" customFormat="1" ht="20.100000000000001" customHeight="1" thickBot="1" x14ac:dyDescent="0.35">
      <c r="A180" s="87"/>
      <c r="B180" s="83" t="s">
        <v>15</v>
      </c>
      <c r="C180" s="31" t="s">
        <v>83</v>
      </c>
      <c r="D180" s="32">
        <v>580</v>
      </c>
      <c r="E180" s="26">
        <f t="shared" ref="E180:E182" si="48">D180*0.8</f>
        <v>464</v>
      </c>
      <c r="F180" s="26">
        <f t="shared" ref="F180:F182" si="49">D180*0.7</f>
        <v>406</v>
      </c>
      <c r="G180" s="60"/>
      <c r="H180" s="28"/>
    </row>
    <row r="181" spans="1:8" s="1" customFormat="1" ht="20.100000000000001" customHeight="1" thickBot="1" x14ac:dyDescent="0.35">
      <c r="A181" s="88"/>
      <c r="B181" s="84"/>
      <c r="C181" s="31" t="s">
        <v>6</v>
      </c>
      <c r="D181" s="32">
        <v>670</v>
      </c>
      <c r="E181" s="26">
        <f t="shared" si="48"/>
        <v>536</v>
      </c>
      <c r="F181" s="26">
        <f t="shared" si="49"/>
        <v>468.99999999999994</v>
      </c>
      <c r="G181" s="60"/>
      <c r="H181" s="28"/>
    </row>
    <row r="182" spans="1:8" s="1" customFormat="1" ht="20.100000000000001" customHeight="1" thickBot="1" x14ac:dyDescent="0.35">
      <c r="A182" s="88"/>
      <c r="B182" s="84"/>
      <c r="C182" s="31" t="s">
        <v>5</v>
      </c>
      <c r="D182" s="32">
        <v>920</v>
      </c>
      <c r="E182" s="26">
        <f t="shared" si="48"/>
        <v>736</v>
      </c>
      <c r="F182" s="26">
        <f t="shared" si="49"/>
        <v>644</v>
      </c>
      <c r="G182" s="60"/>
      <c r="H182" s="28"/>
    </row>
    <row r="183" spans="1:8" s="1" customFormat="1" ht="20.100000000000001" customHeight="1" thickBot="1" x14ac:dyDescent="0.35">
      <c r="A183" s="89"/>
      <c r="B183" s="85"/>
      <c r="C183" s="24" t="s">
        <v>13</v>
      </c>
      <c r="D183" s="32">
        <v>1150</v>
      </c>
      <c r="E183" s="26">
        <f t="shared" si="40"/>
        <v>920</v>
      </c>
      <c r="F183" s="26">
        <f t="shared" si="41"/>
        <v>805</v>
      </c>
      <c r="G183" s="60"/>
      <c r="H183" s="28"/>
    </row>
    <row r="184" spans="1:8" s="1" customFormat="1" ht="20.100000000000001" customHeight="1" thickBot="1" x14ac:dyDescent="0.35">
      <c r="A184" s="24"/>
      <c r="B184" s="45" t="s">
        <v>78</v>
      </c>
      <c r="C184" s="24" t="s">
        <v>81</v>
      </c>
      <c r="D184" s="139" t="s">
        <v>80</v>
      </c>
      <c r="E184" s="140"/>
      <c r="F184" s="141"/>
      <c r="G184" s="60"/>
      <c r="H184" s="28"/>
    </row>
    <row r="185" spans="1:8" s="1" customFormat="1" ht="20.100000000000001" customHeight="1" thickBot="1" x14ac:dyDescent="0.35">
      <c r="A185" s="24"/>
      <c r="B185" s="45" t="s">
        <v>134</v>
      </c>
      <c r="C185" s="50" t="s">
        <v>96</v>
      </c>
      <c r="D185" s="26">
        <v>490</v>
      </c>
      <c r="E185" s="26">
        <f t="shared" ref="E185" si="50">D185*0.8</f>
        <v>392</v>
      </c>
      <c r="F185" s="26">
        <f t="shared" ref="F185" si="51">D185*0.7</f>
        <v>343</v>
      </c>
      <c r="G185" s="61"/>
      <c r="H185" s="28"/>
    </row>
    <row r="186" spans="1:8" s="1" customFormat="1" ht="20.100000000000001" customHeight="1" thickBot="1" x14ac:dyDescent="0.35">
      <c r="A186" s="24"/>
      <c r="B186" s="45" t="s">
        <v>95</v>
      </c>
      <c r="C186" s="50" t="s">
        <v>96</v>
      </c>
      <c r="D186" s="26">
        <v>410</v>
      </c>
      <c r="E186" s="26">
        <f t="shared" ref="E186" si="52">D186*0.8</f>
        <v>328</v>
      </c>
      <c r="F186" s="26">
        <f t="shared" ref="F186" si="53">D186*0.7</f>
        <v>287</v>
      </c>
      <c r="G186" s="61"/>
      <c r="H186" s="28"/>
    </row>
    <row r="187" spans="1:8" s="1" customFormat="1" ht="20.100000000000001" customHeight="1" thickBot="1" x14ac:dyDescent="0.35">
      <c r="A187" s="87"/>
      <c r="B187" s="83" t="s">
        <v>37</v>
      </c>
      <c r="C187" s="31" t="s">
        <v>97</v>
      </c>
      <c r="D187" s="32">
        <v>350</v>
      </c>
      <c r="E187" s="26">
        <f>D187*0.8</f>
        <v>280</v>
      </c>
      <c r="F187" s="26">
        <f>D187*0.7</f>
        <v>244.99999999999997</v>
      </c>
      <c r="G187" s="61"/>
      <c r="H187" s="28"/>
    </row>
    <row r="188" spans="1:8" s="1" customFormat="1" ht="20.100000000000001" customHeight="1" thickBot="1" x14ac:dyDescent="0.35">
      <c r="A188" s="88"/>
      <c r="B188" s="84"/>
      <c r="C188" s="62" t="s">
        <v>7</v>
      </c>
      <c r="D188" s="32">
        <v>670</v>
      </c>
      <c r="E188" s="32">
        <f t="shared" ref="E188:E191" si="54">D188*0.8</f>
        <v>536</v>
      </c>
      <c r="F188" s="32">
        <f t="shared" ref="F188:F191" si="55">D188*0.7</f>
        <v>468.99999999999994</v>
      </c>
      <c r="G188" s="60"/>
      <c r="H188" s="28"/>
    </row>
    <row r="189" spans="1:8" s="1" customFormat="1" ht="20.100000000000001" customHeight="1" thickBot="1" x14ac:dyDescent="0.35">
      <c r="A189" s="88"/>
      <c r="B189" s="84"/>
      <c r="C189" s="34" t="s">
        <v>6</v>
      </c>
      <c r="D189" s="32">
        <v>810</v>
      </c>
      <c r="E189" s="26">
        <f t="shared" si="54"/>
        <v>648</v>
      </c>
      <c r="F189" s="26">
        <f t="shared" si="55"/>
        <v>567</v>
      </c>
      <c r="G189" s="60"/>
      <c r="H189" s="28"/>
    </row>
    <row r="190" spans="1:8" s="1" customFormat="1" ht="20.100000000000001" customHeight="1" thickBot="1" x14ac:dyDescent="0.35">
      <c r="A190" s="89"/>
      <c r="B190" s="85"/>
      <c r="C190" s="34" t="s">
        <v>5</v>
      </c>
      <c r="D190" s="32">
        <v>920</v>
      </c>
      <c r="E190" s="26">
        <f t="shared" si="54"/>
        <v>736</v>
      </c>
      <c r="F190" s="26">
        <f t="shared" si="55"/>
        <v>644</v>
      </c>
      <c r="G190" s="60"/>
      <c r="H190" s="28"/>
    </row>
    <row r="191" spans="1:8" s="1" customFormat="1" ht="20.100000000000001" customHeight="1" thickBot="1" x14ac:dyDescent="0.35">
      <c r="A191" s="24"/>
      <c r="B191" s="45" t="s">
        <v>135</v>
      </c>
      <c r="C191" s="50" t="s">
        <v>136</v>
      </c>
      <c r="D191" s="32">
        <v>810</v>
      </c>
      <c r="E191" s="26">
        <f t="shared" si="54"/>
        <v>648</v>
      </c>
      <c r="F191" s="26">
        <f t="shared" si="55"/>
        <v>567</v>
      </c>
      <c r="G191" s="60"/>
      <c r="H191" s="28"/>
    </row>
    <row r="192" spans="1:8" s="1" customFormat="1" ht="20.100000000000001" customHeight="1" thickBot="1" x14ac:dyDescent="0.4">
      <c r="A192" s="142"/>
      <c r="B192" s="92" t="s">
        <v>57</v>
      </c>
      <c r="C192" s="24" t="s">
        <v>73</v>
      </c>
      <c r="D192" s="32">
        <v>600</v>
      </c>
      <c r="E192" s="26">
        <f t="shared" si="40"/>
        <v>480</v>
      </c>
      <c r="F192" s="26">
        <f t="shared" si="41"/>
        <v>420</v>
      </c>
      <c r="G192" s="55"/>
      <c r="H192" s="55"/>
    </row>
    <row r="193" spans="1:10" s="1" customFormat="1" ht="20.100000000000001" customHeight="1" thickBot="1" x14ac:dyDescent="0.35">
      <c r="A193" s="142"/>
      <c r="B193" s="92"/>
      <c r="C193" s="31" t="s">
        <v>14</v>
      </c>
      <c r="D193" s="32">
        <v>700</v>
      </c>
      <c r="E193" s="26">
        <f t="shared" si="40"/>
        <v>560</v>
      </c>
      <c r="F193" s="26">
        <f t="shared" si="41"/>
        <v>489.99999999999994</v>
      </c>
      <c r="G193" s="23"/>
      <c r="H193" s="23"/>
    </row>
    <row r="194" spans="1:10" s="1" customFormat="1" ht="20.100000000000001" customHeight="1" thickBot="1" x14ac:dyDescent="0.35">
      <c r="A194" s="142"/>
      <c r="B194" s="92"/>
      <c r="C194" s="31" t="s">
        <v>110</v>
      </c>
      <c r="D194" s="32">
        <v>950</v>
      </c>
      <c r="E194" s="26">
        <f t="shared" si="40"/>
        <v>760</v>
      </c>
      <c r="F194" s="26">
        <f t="shared" si="41"/>
        <v>665</v>
      </c>
      <c r="G194" s="23"/>
      <c r="H194" s="23"/>
    </row>
    <row r="195" spans="1:10" s="1" customFormat="1" ht="20.100000000000001" customHeight="1" thickBot="1" x14ac:dyDescent="0.35">
      <c r="A195" s="142"/>
      <c r="B195" s="91"/>
      <c r="C195" s="24" t="s">
        <v>162</v>
      </c>
      <c r="D195" s="32">
        <v>8200</v>
      </c>
      <c r="E195" s="26">
        <f t="shared" si="40"/>
        <v>6560</v>
      </c>
      <c r="F195" s="26">
        <f t="shared" si="41"/>
        <v>5740</v>
      </c>
      <c r="G195" s="23"/>
      <c r="H195" s="23"/>
    </row>
    <row r="196" spans="1:10" s="1" customFormat="1" ht="38.25" thickBot="1" x14ac:dyDescent="0.35">
      <c r="A196" s="76"/>
      <c r="B196" s="40" t="s">
        <v>175</v>
      </c>
      <c r="C196" s="31" t="s">
        <v>176</v>
      </c>
      <c r="D196" s="32">
        <v>14500</v>
      </c>
      <c r="E196" s="26">
        <f t="shared" si="40"/>
        <v>11600</v>
      </c>
      <c r="F196" s="26">
        <f t="shared" si="41"/>
        <v>10150</v>
      </c>
      <c r="G196" s="23"/>
      <c r="H196" s="23"/>
    </row>
    <row r="197" spans="1:10" s="1" customFormat="1" ht="18.75" customHeight="1" thickBot="1" x14ac:dyDescent="0.35">
      <c r="A197" s="80"/>
      <c r="B197" s="83" t="s">
        <v>10</v>
      </c>
      <c r="C197" s="31" t="s">
        <v>6</v>
      </c>
      <c r="D197" s="32">
        <v>800</v>
      </c>
      <c r="E197" s="26">
        <v>464</v>
      </c>
      <c r="F197" s="26">
        <v>406</v>
      </c>
      <c r="G197" s="60"/>
      <c r="H197" s="28"/>
    </row>
    <row r="198" spans="1:10" s="1" customFormat="1" ht="18.75" customHeight="1" thickBot="1" x14ac:dyDescent="0.35">
      <c r="A198" s="81"/>
      <c r="B198" s="84"/>
      <c r="C198" s="31" t="s">
        <v>13</v>
      </c>
      <c r="D198" s="32">
        <v>1700</v>
      </c>
      <c r="E198" s="26">
        <f t="shared" si="40"/>
        <v>1360</v>
      </c>
      <c r="F198" s="26">
        <f t="shared" si="41"/>
        <v>1190</v>
      </c>
      <c r="G198" s="60"/>
      <c r="H198" s="28"/>
    </row>
    <row r="199" spans="1:10" s="1" customFormat="1" ht="20.100000000000001" customHeight="1" thickBot="1" x14ac:dyDescent="0.35">
      <c r="A199" s="75"/>
      <c r="B199" s="58" t="s">
        <v>165</v>
      </c>
      <c r="C199" s="24" t="s">
        <v>81</v>
      </c>
      <c r="D199" s="93" t="s">
        <v>80</v>
      </c>
      <c r="E199" s="94"/>
      <c r="F199" s="95"/>
      <c r="G199" s="63"/>
      <c r="H199" s="39"/>
      <c r="I199"/>
      <c r="J199"/>
    </row>
    <row r="200" spans="1:10" s="1" customFormat="1" ht="20.100000000000001" customHeight="1" thickBot="1" x14ac:dyDescent="0.4">
      <c r="A200" s="75"/>
      <c r="B200" s="64" t="s">
        <v>74</v>
      </c>
      <c r="C200" s="65"/>
      <c r="D200" s="26">
        <v>8900</v>
      </c>
      <c r="E200" s="26">
        <f t="shared" si="40"/>
        <v>7120</v>
      </c>
      <c r="F200" s="26">
        <f t="shared" si="41"/>
        <v>6230</v>
      </c>
      <c r="G200" s="60"/>
      <c r="H200" s="55"/>
      <c r="I200"/>
      <c r="J200"/>
    </row>
    <row r="201" spans="1:10" s="1" customFormat="1" ht="33" customHeight="1" thickBot="1" x14ac:dyDescent="0.35">
      <c r="A201" s="137" t="s">
        <v>87</v>
      </c>
      <c r="B201" s="138"/>
      <c r="C201" s="138"/>
      <c r="D201" s="138"/>
      <c r="E201" s="138"/>
      <c r="F201" s="138"/>
      <c r="G201" s="138"/>
      <c r="H201" s="138"/>
      <c r="I201"/>
      <c r="J201"/>
    </row>
    <row r="202" spans="1:10" s="1" customFormat="1" ht="20.100000000000001" customHeight="1" thickBot="1" x14ac:dyDescent="0.4">
      <c r="A202" s="80"/>
      <c r="B202" s="45" t="s">
        <v>90</v>
      </c>
      <c r="C202" s="65" t="s">
        <v>91</v>
      </c>
      <c r="D202" s="26">
        <v>7800</v>
      </c>
      <c r="E202" s="26">
        <f>D202*0.8</f>
        <v>6240</v>
      </c>
      <c r="F202" s="26">
        <f>D202*0.7</f>
        <v>5460</v>
      </c>
      <c r="G202" s="60"/>
      <c r="H202" s="55"/>
      <c r="I202"/>
      <c r="J202"/>
    </row>
    <row r="203" spans="1:10" s="1" customFormat="1" ht="20.100000000000001" customHeight="1" thickBot="1" x14ac:dyDescent="0.4">
      <c r="A203" s="81"/>
      <c r="B203" s="45" t="s">
        <v>126</v>
      </c>
      <c r="C203" s="65" t="s">
        <v>91</v>
      </c>
      <c r="D203" s="26">
        <v>7800</v>
      </c>
      <c r="E203" s="26">
        <f t="shared" ref="E203:E210" si="56">D203*0.8</f>
        <v>6240</v>
      </c>
      <c r="F203" s="26">
        <f t="shared" ref="F203:F210" si="57">D203*0.7</f>
        <v>5460</v>
      </c>
      <c r="G203" s="60"/>
      <c r="H203" s="55"/>
      <c r="I203"/>
      <c r="J203"/>
    </row>
    <row r="204" spans="1:10" s="1" customFormat="1" ht="20.100000000000001" customHeight="1" thickBot="1" x14ac:dyDescent="0.4">
      <c r="A204" s="81"/>
      <c r="B204" s="45" t="s">
        <v>127</v>
      </c>
      <c r="C204" s="65" t="s">
        <v>91</v>
      </c>
      <c r="D204" s="26">
        <v>9900</v>
      </c>
      <c r="E204" s="26">
        <f t="shared" si="56"/>
        <v>7920</v>
      </c>
      <c r="F204" s="26">
        <f t="shared" si="57"/>
        <v>6930</v>
      </c>
      <c r="G204" s="60"/>
      <c r="H204" s="55"/>
      <c r="I204"/>
      <c r="J204"/>
    </row>
    <row r="205" spans="1:10" s="1" customFormat="1" ht="20.100000000000001" customHeight="1" thickBot="1" x14ac:dyDescent="0.4">
      <c r="A205" s="81"/>
      <c r="B205" s="45" t="s">
        <v>89</v>
      </c>
      <c r="C205" s="65" t="s">
        <v>91</v>
      </c>
      <c r="D205" s="26">
        <v>7800</v>
      </c>
      <c r="E205" s="26">
        <f t="shared" si="56"/>
        <v>6240</v>
      </c>
      <c r="F205" s="26">
        <f t="shared" si="57"/>
        <v>5460</v>
      </c>
      <c r="G205" s="60"/>
      <c r="H205" s="55"/>
      <c r="I205"/>
      <c r="J205"/>
    </row>
    <row r="206" spans="1:10" s="1" customFormat="1" ht="20.100000000000001" customHeight="1" thickBot="1" x14ac:dyDescent="0.4">
      <c r="A206" s="81"/>
      <c r="B206" s="45" t="s">
        <v>88</v>
      </c>
      <c r="C206" s="65" t="s">
        <v>91</v>
      </c>
      <c r="D206" s="26">
        <v>7800</v>
      </c>
      <c r="E206" s="26">
        <f t="shared" si="56"/>
        <v>6240</v>
      </c>
      <c r="F206" s="26">
        <f t="shared" si="57"/>
        <v>5460</v>
      </c>
      <c r="G206" s="60"/>
      <c r="H206" s="55"/>
      <c r="I206"/>
      <c r="J206"/>
    </row>
    <row r="207" spans="1:10" s="1" customFormat="1" ht="20.100000000000001" customHeight="1" thickBot="1" x14ac:dyDescent="0.4">
      <c r="A207" s="81"/>
      <c r="B207" s="45" t="s">
        <v>128</v>
      </c>
      <c r="C207" s="65" t="s">
        <v>91</v>
      </c>
      <c r="D207" s="26">
        <v>7800</v>
      </c>
      <c r="E207" s="26">
        <f t="shared" si="56"/>
        <v>6240</v>
      </c>
      <c r="F207" s="26">
        <f t="shared" si="57"/>
        <v>5460</v>
      </c>
      <c r="G207" s="60"/>
      <c r="H207" s="55"/>
      <c r="I207"/>
      <c r="J207"/>
    </row>
    <row r="208" spans="1:10" s="1" customFormat="1" ht="20.100000000000001" customHeight="1" thickBot="1" x14ac:dyDescent="0.4">
      <c r="A208" s="81"/>
      <c r="B208" s="45" t="s">
        <v>92</v>
      </c>
      <c r="C208" s="65" t="s">
        <v>91</v>
      </c>
      <c r="D208" s="26">
        <v>7800</v>
      </c>
      <c r="E208" s="26">
        <f t="shared" si="56"/>
        <v>6240</v>
      </c>
      <c r="F208" s="26">
        <f t="shared" si="57"/>
        <v>5460</v>
      </c>
      <c r="G208" s="60"/>
      <c r="H208" s="55"/>
      <c r="I208"/>
      <c r="J208"/>
    </row>
    <row r="209" spans="1:10" s="1" customFormat="1" ht="20.100000000000001" customHeight="1" thickBot="1" x14ac:dyDescent="0.4">
      <c r="A209" s="81"/>
      <c r="B209" s="45" t="s">
        <v>93</v>
      </c>
      <c r="C209" s="65" t="s">
        <v>91</v>
      </c>
      <c r="D209" s="26">
        <v>7800</v>
      </c>
      <c r="E209" s="26">
        <f t="shared" si="56"/>
        <v>6240</v>
      </c>
      <c r="F209" s="26">
        <f t="shared" si="57"/>
        <v>5460</v>
      </c>
      <c r="G209" s="60"/>
      <c r="H209" s="55"/>
      <c r="I209"/>
      <c r="J209"/>
    </row>
    <row r="210" spans="1:10" s="1" customFormat="1" ht="20.100000000000001" customHeight="1" thickBot="1" x14ac:dyDescent="0.4">
      <c r="A210" s="82"/>
      <c r="B210" s="45" t="s">
        <v>94</v>
      </c>
      <c r="C210" s="65" t="s">
        <v>91</v>
      </c>
      <c r="D210" s="26">
        <v>7800</v>
      </c>
      <c r="E210" s="26">
        <f t="shared" si="56"/>
        <v>6240</v>
      </c>
      <c r="F210" s="26">
        <f t="shared" si="57"/>
        <v>5460</v>
      </c>
      <c r="G210" s="60"/>
      <c r="H210" s="55"/>
      <c r="I210"/>
      <c r="J210"/>
    </row>
    <row r="211" spans="1:10" ht="22.5" customHeight="1" x14ac:dyDescent="0.25">
      <c r="A211" s="134" t="s">
        <v>55</v>
      </c>
      <c r="B211" s="134"/>
      <c r="C211" s="134"/>
      <c r="D211" s="134"/>
      <c r="E211" s="134"/>
      <c r="F211" s="134"/>
      <c r="G211" s="135"/>
      <c r="H211" s="135"/>
    </row>
    <row r="212" spans="1:10" ht="21.75" customHeight="1" x14ac:dyDescent="0.25">
      <c r="A212" s="136" t="s">
        <v>170</v>
      </c>
      <c r="B212" s="136"/>
      <c r="C212" s="136"/>
      <c r="D212" s="136"/>
      <c r="E212" s="136"/>
      <c r="F212" s="136"/>
      <c r="G212" s="136"/>
      <c r="H212" s="136"/>
    </row>
    <row r="213" spans="1:10" ht="21.75" customHeight="1" x14ac:dyDescent="0.25">
      <c r="A213" s="136" t="s">
        <v>171</v>
      </c>
      <c r="B213" s="136"/>
      <c r="C213" s="136"/>
      <c r="D213" s="136"/>
      <c r="E213" s="136"/>
      <c r="F213" s="136"/>
      <c r="G213" s="136"/>
      <c r="H213" s="136"/>
    </row>
    <row r="214" spans="1:10" ht="21.75" customHeight="1" x14ac:dyDescent="0.25">
      <c r="A214" s="10"/>
      <c r="B214" s="136" t="s">
        <v>172</v>
      </c>
      <c r="C214" s="136"/>
      <c r="D214" s="136"/>
      <c r="E214" s="136"/>
      <c r="F214" s="136"/>
      <c r="G214" s="136"/>
      <c r="H214" s="136"/>
    </row>
    <row r="215" spans="1:10" ht="18.75" x14ac:dyDescent="0.25">
      <c r="A215" s="136" t="s">
        <v>124</v>
      </c>
      <c r="B215" s="136"/>
      <c r="C215" s="136"/>
      <c r="D215" s="136"/>
      <c r="E215" s="136"/>
      <c r="F215" s="136"/>
      <c r="G215" s="136"/>
      <c r="H215" s="136"/>
    </row>
    <row r="216" spans="1:10" ht="175.5" customHeight="1" x14ac:dyDescent="0.25">
      <c r="A216" s="133"/>
      <c r="B216" s="133"/>
      <c r="C216" s="133"/>
      <c r="D216" s="133"/>
      <c r="E216" s="133"/>
      <c r="F216" s="133"/>
      <c r="G216" s="133"/>
    </row>
    <row r="217" spans="1:10" ht="20.25" customHeight="1" x14ac:dyDescent="0.25">
      <c r="A217" s="126" t="s">
        <v>21</v>
      </c>
      <c r="B217" s="126"/>
      <c r="C217" s="126"/>
      <c r="D217" s="126"/>
      <c r="E217" s="126"/>
      <c r="F217" s="126"/>
      <c r="G217" s="126"/>
      <c r="H217" s="126"/>
    </row>
    <row r="218" spans="1:10" ht="20.25" customHeight="1" x14ac:dyDescent="0.25">
      <c r="A218" s="126" t="s">
        <v>11</v>
      </c>
      <c r="B218" s="126"/>
      <c r="C218" s="126"/>
      <c r="D218" s="126"/>
      <c r="E218" s="126"/>
      <c r="F218" s="126"/>
      <c r="G218" s="126"/>
      <c r="H218" s="126"/>
    </row>
    <row r="219" spans="1:10" ht="20.45" customHeight="1" x14ac:dyDescent="0.25">
      <c r="A219" s="127" t="s">
        <v>3</v>
      </c>
      <c r="B219" s="127"/>
      <c r="C219" s="127"/>
      <c r="D219" s="127"/>
      <c r="E219" s="127"/>
      <c r="F219" s="127"/>
      <c r="G219" s="127"/>
      <c r="H219" s="127"/>
    </row>
    <row r="220" spans="1:10" ht="18.75" x14ac:dyDescent="0.3">
      <c r="A220" s="132" t="s">
        <v>32</v>
      </c>
      <c r="B220" s="132"/>
      <c r="C220" s="132"/>
      <c r="D220" s="132"/>
      <c r="E220" s="132"/>
      <c r="F220" s="132"/>
      <c r="G220" s="132"/>
      <c r="H220" s="132"/>
    </row>
    <row r="221" spans="1:10" ht="12.75" customHeight="1" x14ac:dyDescent="0.25"/>
    <row r="222" spans="1:10" ht="15" hidden="1" customHeight="1" x14ac:dyDescent="0.25"/>
  </sheetData>
  <autoFilter ref="A23:H215" xr:uid="{00000000-0009-0000-0000-000000000000}"/>
  <mergeCells count="134">
    <mergeCell ref="B180:B183"/>
    <mergeCell ref="B187:B190"/>
    <mergeCell ref="A187:A190"/>
    <mergeCell ref="A81:A88"/>
    <mergeCell ref="A56:A60"/>
    <mergeCell ref="D60:F60"/>
    <mergeCell ref="B56:B60"/>
    <mergeCell ref="B74:B75"/>
    <mergeCell ref="A89:A90"/>
    <mergeCell ref="D63:F63"/>
    <mergeCell ref="A78:A80"/>
    <mergeCell ref="B78:B80"/>
    <mergeCell ref="D80:F80"/>
    <mergeCell ref="B108:B109"/>
    <mergeCell ref="A127:A128"/>
    <mergeCell ref="A131:A132"/>
    <mergeCell ref="B131:B132"/>
    <mergeCell ref="D132:F132"/>
    <mergeCell ref="A69:A71"/>
    <mergeCell ref="D163:F163"/>
    <mergeCell ref="D174:F174"/>
    <mergeCell ref="D143:F143"/>
    <mergeCell ref="D162:F162"/>
    <mergeCell ref="D166:F166"/>
    <mergeCell ref="A220:H220"/>
    <mergeCell ref="A217:H217"/>
    <mergeCell ref="A216:G216"/>
    <mergeCell ref="A197:A198"/>
    <mergeCell ref="A219:H219"/>
    <mergeCell ref="A35:A36"/>
    <mergeCell ref="A180:A183"/>
    <mergeCell ref="A218:H218"/>
    <mergeCell ref="A211:H211"/>
    <mergeCell ref="A212:H212"/>
    <mergeCell ref="A213:H213"/>
    <mergeCell ref="B214:H214"/>
    <mergeCell ref="A215:H215"/>
    <mergeCell ref="D199:F199"/>
    <mergeCell ref="A201:H201"/>
    <mergeCell ref="D184:F184"/>
    <mergeCell ref="A192:A195"/>
    <mergeCell ref="B192:B195"/>
    <mergeCell ref="B197:B198"/>
    <mergeCell ref="A119:A120"/>
    <mergeCell ref="A108:A109"/>
    <mergeCell ref="D77:F77"/>
    <mergeCell ref="A74:A76"/>
    <mergeCell ref="A53:A55"/>
    <mergeCell ref="A1:I1"/>
    <mergeCell ref="A4:C4"/>
    <mergeCell ref="A21:H21"/>
    <mergeCell ref="A22:H22"/>
    <mergeCell ref="A20:H20"/>
    <mergeCell ref="G6:H6"/>
    <mergeCell ref="G7:H7"/>
    <mergeCell ref="A5:C5"/>
    <mergeCell ref="A2:H2"/>
    <mergeCell ref="A3:H3"/>
    <mergeCell ref="A8:C8"/>
    <mergeCell ref="A9:C9"/>
    <mergeCell ref="A6:C6"/>
    <mergeCell ref="A7:C7"/>
    <mergeCell ref="A11:H11"/>
    <mergeCell ref="A16:H16"/>
    <mergeCell ref="A18:C18"/>
    <mergeCell ref="A19:C19"/>
    <mergeCell ref="B24:B29"/>
    <mergeCell ref="B61:B62"/>
    <mergeCell ref="A61:A62"/>
    <mergeCell ref="B53:B55"/>
    <mergeCell ref="B64:B68"/>
    <mergeCell ref="D29:F29"/>
    <mergeCell ref="A64:A68"/>
    <mergeCell ref="A24:A29"/>
    <mergeCell ref="B69:B71"/>
    <mergeCell ref="D33:F33"/>
    <mergeCell ref="B30:B33"/>
    <mergeCell ref="A30:A33"/>
    <mergeCell ref="D40:F40"/>
    <mergeCell ref="B37:B40"/>
    <mergeCell ref="A37:A40"/>
    <mergeCell ref="D43:F43"/>
    <mergeCell ref="A41:A43"/>
    <mergeCell ref="B41:B43"/>
    <mergeCell ref="D47:F47"/>
    <mergeCell ref="B45:B47"/>
    <mergeCell ref="A45:A47"/>
    <mergeCell ref="D52:F52"/>
    <mergeCell ref="B49:B52"/>
    <mergeCell ref="A49:A52"/>
    <mergeCell ref="B167:B173"/>
    <mergeCell ref="B110:B112"/>
    <mergeCell ref="A110:A112"/>
    <mergeCell ref="A123:A125"/>
    <mergeCell ref="B119:B120"/>
    <mergeCell ref="B123:B125"/>
    <mergeCell ref="D129:F129"/>
    <mergeCell ref="A158:A159"/>
    <mergeCell ref="B158:B159"/>
    <mergeCell ref="B98:B100"/>
    <mergeCell ref="B89:B90"/>
    <mergeCell ref="B147:B150"/>
    <mergeCell ref="D94:F94"/>
    <mergeCell ref="D107:F107"/>
    <mergeCell ref="D101:F101"/>
    <mergeCell ref="D122:F122"/>
    <mergeCell ref="B144:B146"/>
    <mergeCell ref="A144:A146"/>
    <mergeCell ref="B105:B106"/>
    <mergeCell ref="A105:A106"/>
    <mergeCell ref="A202:A210"/>
    <mergeCell ref="B81:B88"/>
    <mergeCell ref="B175:B177"/>
    <mergeCell ref="A175:A177"/>
    <mergeCell ref="A167:A173"/>
    <mergeCell ref="B127:B128"/>
    <mergeCell ref="B133:B143"/>
    <mergeCell ref="A133:A143"/>
    <mergeCell ref="A147:A150"/>
    <mergeCell ref="B95:B97"/>
    <mergeCell ref="A95:A97"/>
    <mergeCell ref="A116:A117"/>
    <mergeCell ref="B116:B117"/>
    <mergeCell ref="B152:B157"/>
    <mergeCell ref="A152:A157"/>
    <mergeCell ref="B160:B161"/>
    <mergeCell ref="A160:A161"/>
    <mergeCell ref="B164:B165"/>
    <mergeCell ref="A164:A165"/>
    <mergeCell ref="A91:A93"/>
    <mergeCell ref="A98:A100"/>
    <mergeCell ref="B102:B104"/>
    <mergeCell ref="A102:A104"/>
    <mergeCell ref="B91:B93"/>
  </mergeCells>
  <phoneticPr fontId="26" type="noConversion"/>
  <hyperlinks>
    <hyperlink ref="B37" r:id="rId1" display="Бересклет Форчуна Гольден Арлекин" xr:uid="{00000000-0004-0000-0000-00000B000000}"/>
    <hyperlink ref="B73" r:id="rId2" display="Дуб красный" xr:uid="{00000000-0004-0000-0000-000017000000}"/>
    <hyperlink ref="B98" r:id="rId3" xr:uid="{00000000-0004-0000-0000-00001D000000}"/>
    <hyperlink ref="B166" r:id="rId4" xr:uid="{00000000-0004-0000-0000-00002F000000}"/>
    <hyperlink ref="B175" r:id="rId5" xr:uid="{00000000-0004-0000-0000-000031000000}"/>
    <hyperlink ref="B110" r:id="rId6" display="https://rassadacvetov.com/?s=%D0%BA%D0%BB%D0%B5%D0%BC%D0%B0%D1%82%D0%B8%D1%81&amp;post_type=product&amp;product_cat=0" xr:uid="{00000000-0004-0000-0000-000034000000}"/>
    <hyperlink ref="B131" r:id="rId7" display="Дуб красный" xr:uid="{303E5D38-E995-4EE3-950A-143936CC5AA5}"/>
    <hyperlink ref="B72" r:id="rId8" display="Дуб красный" xr:uid="{6D14F306-43C0-40AE-89AE-1449FAA07EA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portrait" r:id="rId9"/>
  <headerFooter>
    <oddFooter>&amp;C&amp;P Страница &amp;С из &amp;N&amp;К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" max="1" width="41.7109375" customWidth="1"/>
    <col min="2" max="2" width="12.5703125" customWidth="1"/>
    <col min="3" max="3" width="11.28515625" customWidth="1"/>
    <col min="4" max="4" width="11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Ольга Сазанова</cp:lastModifiedBy>
  <cp:lastPrinted>2023-05-06T09:56:23Z</cp:lastPrinted>
  <dcterms:created xsi:type="dcterms:W3CDTF">2016-08-19T08:37:07Z</dcterms:created>
  <dcterms:modified xsi:type="dcterms:W3CDTF">2025-06-06T13:39:00Z</dcterms:modified>
</cp:coreProperties>
</file>