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2FDCB7FC-5C38-4C08-A240-9B98F2322E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иаграмма1" sheetId="2" r:id="rId1"/>
    <sheet name="Лист1" sheetId="1" r:id="rId2"/>
  </sheets>
  <externalReferences>
    <externalReference r:id="rId3"/>
  </externalReferences>
  <definedNames>
    <definedName name="_xlnm._FilterDatabase" localSheetId="1" hidden="1">Лист1!$A$23:$H$172</definedName>
    <definedName name="_xlnm.Print_Area" localSheetId="1">Лист1!$A$1:$M$189</definedName>
  </definedNames>
  <calcPr calcId="181029"/>
</workbook>
</file>

<file path=xl/calcChain.xml><?xml version="1.0" encoding="utf-8"?>
<calcChain xmlns="http://schemas.openxmlformats.org/spreadsheetml/2006/main">
  <c r="E43" i="1" l="1"/>
  <c r="F43" i="1"/>
  <c r="E42" i="1"/>
  <c r="F42" i="1"/>
  <c r="E41" i="1"/>
  <c r="F41" i="1"/>
  <c r="F159" i="1"/>
  <c r="E159" i="1"/>
  <c r="F158" i="1"/>
  <c r="E158" i="1"/>
  <c r="F157" i="1"/>
  <c r="E157" i="1"/>
  <c r="F156" i="1"/>
  <c r="E156" i="1"/>
  <c r="E147" i="1"/>
  <c r="F147" i="1"/>
  <c r="E146" i="1"/>
  <c r="F146" i="1"/>
  <c r="F145" i="1"/>
  <c r="E145" i="1"/>
  <c r="F144" i="1"/>
  <c r="E144" i="1"/>
  <c r="F143" i="1"/>
  <c r="E143" i="1"/>
  <c r="E121" i="1" l="1"/>
  <c r="F121" i="1"/>
  <c r="E120" i="1"/>
  <c r="F120" i="1"/>
  <c r="E114" i="1"/>
  <c r="F114" i="1"/>
  <c r="E113" i="1"/>
  <c r="F113" i="1"/>
  <c r="F95" i="1" l="1"/>
  <c r="E95" i="1"/>
  <c r="F94" i="1"/>
  <c r="E94" i="1"/>
  <c r="F93" i="1"/>
  <c r="E93" i="1"/>
  <c r="E84" i="1" l="1"/>
  <c r="F84" i="1"/>
  <c r="E78" i="1"/>
  <c r="F78" i="1"/>
  <c r="E77" i="1"/>
  <c r="F77" i="1"/>
  <c r="E63" i="1"/>
  <c r="F63" i="1"/>
  <c r="E62" i="1"/>
  <c r="F62" i="1"/>
  <c r="E61" i="1"/>
  <c r="F61" i="1"/>
  <c r="E37" i="1" l="1"/>
  <c r="F37" i="1"/>
  <c r="E34" i="1" l="1"/>
  <c r="F34" i="1"/>
  <c r="F105" i="1"/>
  <c r="E105" i="1"/>
  <c r="F81" i="1"/>
  <c r="E81" i="1"/>
  <c r="F79" i="1"/>
  <c r="E79" i="1"/>
  <c r="F66" i="1"/>
  <c r="E66" i="1"/>
  <c r="F64" i="1"/>
  <c r="E64" i="1"/>
  <c r="E67" i="1"/>
  <c r="F67" i="1"/>
  <c r="F50" i="1"/>
  <c r="E50" i="1"/>
  <c r="F44" i="1"/>
  <c r="E30" i="1"/>
  <c r="E138" i="1"/>
  <c r="F138" i="1"/>
  <c r="E134" i="1"/>
  <c r="F134" i="1"/>
  <c r="E117" i="1"/>
  <c r="F117" i="1"/>
  <c r="E107" i="1"/>
  <c r="F107" i="1"/>
  <c r="E106" i="1"/>
  <c r="F106" i="1"/>
  <c r="E91" i="1"/>
  <c r="F91" i="1"/>
  <c r="E89" i="1"/>
  <c r="F89" i="1"/>
  <c r="E86" i="1"/>
  <c r="F86" i="1"/>
  <c r="E83" i="1"/>
  <c r="F83" i="1"/>
  <c r="E71" i="1"/>
  <c r="F71" i="1"/>
  <c r="E70" i="1"/>
  <c r="F70" i="1"/>
  <c r="E69" i="1"/>
  <c r="F69" i="1"/>
  <c r="E24" i="1"/>
  <c r="F24" i="1"/>
  <c r="E25" i="1"/>
  <c r="F25" i="1"/>
  <c r="E38" i="1"/>
  <c r="F38" i="1"/>
  <c r="F26" i="1"/>
  <c r="E26" i="1" l="1"/>
  <c r="E90" i="1"/>
  <c r="F90" i="1"/>
  <c r="E58" i="1"/>
  <c r="F58" i="1"/>
  <c r="E142" i="1"/>
  <c r="F142" i="1"/>
  <c r="E151" i="1"/>
  <c r="F151" i="1"/>
  <c r="E57" i="1"/>
  <c r="F57" i="1"/>
  <c r="E27" i="1"/>
  <c r="F27" i="1"/>
  <c r="E28" i="1"/>
  <c r="F28" i="1"/>
  <c r="E111" i="1" l="1"/>
  <c r="F111" i="1"/>
  <c r="E45" i="1"/>
  <c r="F45" i="1"/>
  <c r="E133" i="1"/>
  <c r="F133" i="1"/>
  <c r="F149" i="1"/>
  <c r="E149" i="1"/>
  <c r="E131" i="1"/>
  <c r="F131" i="1"/>
  <c r="E46" i="1"/>
  <c r="F46" i="1"/>
  <c r="E59" i="1"/>
  <c r="F59" i="1"/>
  <c r="E141" i="1"/>
  <c r="F141" i="1"/>
  <c r="E115" i="1"/>
  <c r="F115" i="1"/>
  <c r="E119" i="1"/>
  <c r="F119" i="1"/>
  <c r="E150" i="1"/>
  <c r="F150" i="1"/>
  <c r="E72" i="1"/>
  <c r="F72" i="1"/>
  <c r="F102" i="1"/>
  <c r="E102" i="1"/>
  <c r="E92" i="1"/>
  <c r="F92" i="1"/>
  <c r="E39" i="1" l="1"/>
  <c r="F39" i="1"/>
  <c r="E171" i="1" l="1"/>
  <c r="F171" i="1"/>
  <c r="E100" i="1" l="1"/>
  <c r="F100" i="1"/>
  <c r="E68" i="1"/>
  <c r="F68" i="1"/>
  <c r="F80" i="1"/>
  <c r="E80" i="1"/>
  <c r="F104" i="1"/>
  <c r="E104" i="1"/>
  <c r="F163" i="1"/>
  <c r="E163" i="1"/>
  <c r="F162" i="1"/>
  <c r="E162" i="1"/>
  <c r="F161" i="1"/>
  <c r="E161" i="1"/>
  <c r="F160" i="1"/>
  <c r="E160" i="1"/>
  <c r="F118" i="1"/>
  <c r="E118" i="1"/>
  <c r="F116" i="1"/>
  <c r="E116" i="1"/>
  <c r="F112" i="1" l="1"/>
  <c r="E112" i="1"/>
  <c r="F110" i="1"/>
  <c r="E110" i="1"/>
  <c r="F109" i="1"/>
  <c r="E109" i="1"/>
  <c r="F108" i="1" l="1"/>
  <c r="E108" i="1"/>
  <c r="F88" i="1"/>
  <c r="E88" i="1"/>
  <c r="F87" i="1"/>
  <c r="E87" i="1"/>
  <c r="E73" i="1"/>
  <c r="F73" i="1"/>
  <c r="E74" i="1"/>
  <c r="F74" i="1"/>
  <c r="E75" i="1"/>
  <c r="F75" i="1"/>
  <c r="E76" i="1"/>
  <c r="F76" i="1"/>
  <c r="F132" i="1"/>
  <c r="E132" i="1"/>
  <c r="F140" i="1"/>
  <c r="E140" i="1"/>
  <c r="F139" i="1"/>
  <c r="E139" i="1"/>
  <c r="F137" i="1"/>
  <c r="E137" i="1"/>
  <c r="F136" i="1"/>
  <c r="E136" i="1"/>
  <c r="F135" i="1"/>
  <c r="E135" i="1"/>
  <c r="F130" i="1"/>
  <c r="E130" i="1"/>
  <c r="F129" i="1"/>
  <c r="E129" i="1"/>
  <c r="E99" i="1"/>
  <c r="F99" i="1"/>
  <c r="F96" i="1"/>
  <c r="E96" i="1"/>
  <c r="F97" i="1"/>
  <c r="E97" i="1"/>
  <c r="F98" i="1"/>
  <c r="E98" i="1"/>
  <c r="F148" i="1"/>
  <c r="E148" i="1"/>
  <c r="F103" i="1"/>
  <c r="E103" i="1"/>
  <c r="F101" i="1"/>
  <c r="E101" i="1"/>
  <c r="E51" i="1"/>
  <c r="F51" i="1"/>
  <c r="E52" i="1"/>
  <c r="F52" i="1"/>
  <c r="E53" i="1"/>
  <c r="F53" i="1"/>
  <c r="E54" i="1"/>
  <c r="F54" i="1"/>
  <c r="E55" i="1"/>
  <c r="F55" i="1"/>
  <c r="E56" i="1"/>
  <c r="F56" i="1"/>
  <c r="E60" i="1"/>
  <c r="F60" i="1"/>
  <c r="E40" i="1"/>
  <c r="F40" i="1"/>
  <c r="F85" i="1" l="1"/>
  <c r="E85" i="1"/>
  <c r="F82" i="1"/>
  <c r="E82" i="1"/>
  <c r="E29" i="1"/>
  <c r="F29" i="1"/>
  <c r="E172" i="1" l="1"/>
  <c r="F172" i="1"/>
  <c r="E169" i="1"/>
  <c r="F169" i="1"/>
  <c r="E170" i="1"/>
  <c r="F170" i="1"/>
  <c r="F168" i="1"/>
  <c r="E168" i="1"/>
  <c r="F167" i="1"/>
  <c r="E167" i="1"/>
  <c r="F166" i="1"/>
  <c r="E166" i="1"/>
  <c r="F165" i="1"/>
  <c r="E165" i="1"/>
  <c r="F164" i="1"/>
  <c r="E164" i="1"/>
  <c r="F155" i="1"/>
  <c r="E155" i="1"/>
  <c r="F154" i="1"/>
  <c r="E154" i="1"/>
  <c r="F153" i="1"/>
  <c r="E153" i="1"/>
  <c r="F152" i="1"/>
  <c r="E152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65" i="1"/>
  <c r="E65" i="1"/>
  <c r="F48" i="1"/>
  <c r="E48" i="1"/>
  <c r="F47" i="1"/>
  <c r="E47" i="1"/>
  <c r="E36" i="1"/>
  <c r="F36" i="1"/>
  <c r="E35" i="1"/>
  <c r="F35" i="1"/>
  <c r="E32" i="1"/>
  <c r="F32" i="1"/>
  <c r="E33" i="1"/>
  <c r="F33" i="1"/>
  <c r="E31" i="1"/>
  <c r="F31" i="1"/>
  <c r="F30" i="1"/>
  <c r="G7" i="1" l="1"/>
</calcChain>
</file>

<file path=xl/sharedStrings.xml><?xml version="1.0" encoding="utf-8"?>
<sst xmlns="http://schemas.openxmlformats.org/spreadsheetml/2006/main" count="242" uniqueCount="133">
  <si>
    <t>№</t>
  </si>
  <si>
    <t>Культура</t>
  </si>
  <si>
    <t>Заказ, шт</t>
  </si>
  <si>
    <t>E-mail: Roman_Semena@mail.ru</t>
  </si>
  <si>
    <t>тел. магазина: 8 (965) 345-00-75</t>
  </si>
  <si>
    <t>8 (967) 027-95-51, 8 (495) 640-59-58.</t>
  </si>
  <si>
    <t>Объем горшка, л</t>
  </si>
  <si>
    <t xml:space="preserve">Смородина красная </t>
  </si>
  <si>
    <t xml:space="preserve">Смородина черная </t>
  </si>
  <si>
    <t>Малина</t>
  </si>
  <si>
    <t>Виноград</t>
  </si>
  <si>
    <t xml:space="preserve">Шелковица </t>
  </si>
  <si>
    <t>Ежевика</t>
  </si>
  <si>
    <t>Голубика высокорослая</t>
  </si>
  <si>
    <t>Клюква</t>
  </si>
  <si>
    <t>тел.: 8(495) 133-95-75, 8 (800) 301-95-75,  8(964) 711-00-75, 8 (966) 345-00-75,  8 (969) 040-00-75.</t>
  </si>
  <si>
    <t>Сумма, руб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</si>
  <si>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</si>
  <si>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</si>
  <si>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</si>
  <si>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</si>
  <si>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</si>
  <si>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</si>
  <si>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</si>
  <si>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Вишня войлочная</t>
  </si>
  <si>
    <t>Кизил</t>
  </si>
  <si>
    <t>Малиновое дерево</t>
  </si>
  <si>
    <t>Смородина белая</t>
  </si>
  <si>
    <t>E-mail: sale@rassadacvetov.com</t>
  </si>
  <si>
    <t>тел. магазина: 8 (965) 345-00-75   E-mail: sale@rassadacvetov.com</t>
  </si>
  <si>
    <t>Актинидия</t>
  </si>
  <si>
    <t>Ирга</t>
  </si>
  <si>
    <t xml:space="preserve">Абрикос </t>
  </si>
  <si>
    <t>Цена, мелкий опт руб/шт</t>
  </si>
  <si>
    <t>Цена, крупный опт руб/шт</t>
  </si>
  <si>
    <t xml:space="preserve">Алыча </t>
  </si>
  <si>
    <t xml:space="preserve">Вишня </t>
  </si>
  <si>
    <t xml:space="preserve">Груша </t>
  </si>
  <si>
    <t xml:space="preserve">Слива </t>
  </si>
  <si>
    <t xml:space="preserve">Черешня </t>
  </si>
  <si>
    <t xml:space="preserve">Яблоня </t>
  </si>
  <si>
    <t xml:space="preserve">Яблоня колоновидная     </t>
  </si>
  <si>
    <t>Жимолость плодовая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</si>
  <si>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</si>
  <si>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Орех фундук</t>
  </si>
  <si>
    <t>Скидки не предоставляются на срезку тюльпана и черенки.</t>
  </si>
  <si>
    <t>d 26</t>
  </si>
  <si>
    <t>Облепиха</t>
  </si>
  <si>
    <t xml:space="preserve">Дерево-сад в ассортименте </t>
  </si>
  <si>
    <t>Орех миндаль</t>
  </si>
  <si>
    <t>d 28</t>
  </si>
  <si>
    <t>100 л</t>
  </si>
  <si>
    <t>Шелковица штамбовая плакучая</t>
  </si>
  <si>
    <t>5 л</t>
  </si>
  <si>
    <t>7 л</t>
  </si>
  <si>
    <t>3,5 л</t>
  </si>
  <si>
    <t>10 л</t>
  </si>
  <si>
    <t>30 л</t>
  </si>
  <si>
    <t>50 л</t>
  </si>
  <si>
    <t>Рябина шаровидная</t>
  </si>
  <si>
    <t>Рябина черноплодная</t>
  </si>
  <si>
    <t>Черемуха в ассортименте</t>
  </si>
  <si>
    <t>Яблоня "Ранетка"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</si>
  <si>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</si>
  <si>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</si>
  <si>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</si>
  <si>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</si>
  <si>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 xml:space="preserve"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</si>
  <si>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t xml:space="preserve"> Роза морщинистая (шиповник)</t>
  </si>
  <si>
    <t>Рябина обыкновенная сортовая</t>
  </si>
  <si>
    <t>15 л</t>
  </si>
  <si>
    <t>40 л</t>
  </si>
  <si>
    <t>2,1 л</t>
  </si>
  <si>
    <t>Инжир</t>
  </si>
  <si>
    <t xml:space="preserve">Крыжовник </t>
  </si>
  <si>
    <t xml:space="preserve"> </t>
  </si>
  <si>
    <t>4 л-5 л</t>
  </si>
  <si>
    <t>0,8 л</t>
  </si>
  <si>
    <t>4-5 л</t>
  </si>
  <si>
    <t>3 л</t>
  </si>
  <si>
    <t>Орех маньчжурский</t>
  </si>
  <si>
    <t>5-6 л</t>
  </si>
  <si>
    <t>Ежемалина</t>
  </si>
  <si>
    <r>
      <rPr>
        <b/>
        <sz val="11"/>
        <rFont val="Times New Roman"/>
        <family val="1"/>
        <charset val="204"/>
      </rPr>
      <t>Крупнооптовая цена</t>
    </r>
    <r>
      <rPr>
        <sz val="11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</si>
  <si>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 xml:space="preserve"> d 45</t>
  </si>
  <si>
    <t>Черемуха виргинская Шуберт</t>
  </si>
  <si>
    <t>2 - 3,5 л</t>
  </si>
  <si>
    <t>Рябина Скандинавская (промежуточная )</t>
  </si>
  <si>
    <t>d13 - d15</t>
  </si>
  <si>
    <t>d 19</t>
  </si>
  <si>
    <t>d 17</t>
  </si>
  <si>
    <t>2 л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</si>
  <si>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10 000  руб. до 50 000 руб, для физических</t>
    </r>
  </si>
  <si>
    <t>Смородина зеленая</t>
  </si>
  <si>
    <t>6л-7л</t>
  </si>
  <si>
    <t>Айва</t>
  </si>
  <si>
    <t>3 л-3,5 л</t>
  </si>
  <si>
    <t>29 сумка</t>
  </si>
  <si>
    <t xml:space="preserve">Сорбарония </t>
  </si>
  <si>
    <t>d 32</t>
  </si>
  <si>
    <t>Вишня войлочная на штамбе</t>
  </si>
  <si>
    <t>7л</t>
  </si>
  <si>
    <t xml:space="preserve">Брусника садовая </t>
  </si>
  <si>
    <t>2л</t>
  </si>
  <si>
    <t>7,5 л</t>
  </si>
  <si>
    <t>d9-d10</t>
  </si>
  <si>
    <t>d12</t>
  </si>
  <si>
    <t>Калина</t>
  </si>
  <si>
    <t>Рябина плакучая на штамбе</t>
  </si>
  <si>
    <t xml:space="preserve">Смородина альпийскаяя </t>
  </si>
  <si>
    <t>3-3,5 л</t>
  </si>
  <si>
    <t>6-7 л</t>
  </si>
  <si>
    <t>ПРАЙС-ЛИСТ   ПЛОДОВЫЕ ДЕРЕВЬЯ И КУСТАРНИКИ   2025</t>
  </si>
  <si>
    <t>Цена, розница руб/шт</t>
  </si>
  <si>
    <t>d9-d12</t>
  </si>
  <si>
    <t>d 22 (5 л)</t>
  </si>
  <si>
    <t>1,5 л</t>
  </si>
  <si>
    <t>Лимонник китайский</t>
  </si>
  <si>
    <t>1 л</t>
  </si>
  <si>
    <t>2-3 л</t>
  </si>
  <si>
    <t>Княженика (поляника)</t>
  </si>
  <si>
    <t>20 л</t>
  </si>
  <si>
    <t>Рябина черноплодная на штамбе</t>
  </si>
  <si>
    <t>5-7 л</t>
  </si>
  <si>
    <t>Черевишня (дюк)</t>
  </si>
  <si>
    <t>Черешня колоновидная</t>
  </si>
  <si>
    <t>Шелковица извилистая Тортуоза</t>
  </si>
  <si>
    <t>6-7л</t>
  </si>
  <si>
    <t>картонная коробка 60х40х20 - цена 150 руб.</t>
  </si>
  <si>
    <t>картонная коробка 60х40х40 - цена 170 руб.</t>
  </si>
  <si>
    <t>картонная коробка 60х40х50 - цена 240 руб.</t>
  </si>
  <si>
    <t>2-2,1 л</t>
  </si>
  <si>
    <t xml:space="preserve">  Доставка.                                                                             24  апреля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</si>
</sst>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руб.-419];[Red]\-#,##0.00\ [$руб.-419]"/>
    <numFmt numFmtId="165" formatCode="#,##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b/>
      <i/>
      <sz val="14"/>
      <color indexed="8"/>
      <name val="Times New Roman"/>
      <family val="1"/>
      <charset val="204"/>
    </font>
    <font>
      <b/>
      <sz val="16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20"/>
      <name val="Times New Roman"/>
      <family val="1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"/>
      <family val="2"/>
      <charset val="1"/>
    </font>
    <font>
      <sz val="12"/>
      <color indexed="8"/>
      <name val="Times New Roman"/>
      <family val="1"/>
    </font>
    <font>
      <sz val="14"/>
      <color indexed="8"/>
      <name val="Times"/>
      <family val="1"/>
    </font>
    <font>
      <b/>
      <i/>
      <sz val="14"/>
      <color indexed="8"/>
      <name val="Times"/>
      <family val="1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3" fillId="0" borderId="0" applyNumberFormat="0" applyBorder="0" applyProtection="0"/>
    <xf numFmtId="164" fontId="3" fillId="0" borderId="0" applyBorder="0" applyProtection="0"/>
    <xf numFmtId="0" fontId="1" fillId="0" borderId="0"/>
    <xf numFmtId="0" fontId="4" fillId="0" borderId="0" applyNumberFormat="0" applyBorder="0" applyProtection="0"/>
    <xf numFmtId="0" fontId="1" fillId="0" borderId="0" applyNumberFormat="0" applyBorder="0" applyProtection="0"/>
    <xf numFmtId="0" fontId="21" fillId="0" borderId="0"/>
    <xf numFmtId="0" fontId="23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27" fillId="0" borderId="0" xfId="10" applyFont="1"/>
    <xf numFmtId="0" fontId="22" fillId="0" borderId="0" xfId="10" applyFont="1"/>
    <xf numFmtId="0" fontId="29" fillId="0" borderId="0" xfId="0" applyFont="1"/>
    <xf numFmtId="0" fontId="27" fillId="0" borderId="0" xfId="10" applyFont="1" applyAlignment="1">
      <alignment horizontal="left" vertical="top" wrapText="1"/>
    </xf>
    <xf numFmtId="0" fontId="27" fillId="0" borderId="0" xfId="10" applyFont="1" applyAlignment="1">
      <alignment vertical="top" wrapText="1"/>
    </xf>
    <xf numFmtId="0" fontId="30" fillId="0" borderId="0" xfId="0" applyFont="1"/>
    <xf numFmtId="0" fontId="16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7" applyFont="1" applyBorder="1" applyAlignment="1">
      <alignment horizontal="center" vertical="center" wrapText="1"/>
    </xf>
    <xf numFmtId="0" fontId="12" fillId="0" borderId="7" xfId="7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wrapText="1"/>
    </xf>
    <xf numFmtId="0" fontId="26" fillId="0" borderId="1" xfId="7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center" vertical="center" wrapText="1"/>
    </xf>
    <xf numFmtId="0" fontId="12" fillId="0" borderId="4" xfId="7" applyFont="1" applyBorder="1" applyAlignment="1">
      <alignment horizontal="center" vertical="center" wrapText="1"/>
    </xf>
    <xf numFmtId="0" fontId="11" fillId="0" borderId="0" xfId="0" applyFont="1"/>
    <xf numFmtId="165" fontId="12" fillId="2" borderId="1" xfId="0" applyNumberFormat="1" applyFont="1" applyFill="1" applyBorder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 wrapText="1"/>
    </xf>
    <xf numFmtId="49" fontId="11" fillId="2" borderId="1" xfId="12" applyNumberFormat="1" applyFont="1" applyFill="1" applyBorder="1" applyAlignment="1">
      <alignment horizontal="center" vertical="top"/>
    </xf>
    <xf numFmtId="3" fontId="12" fillId="2" borderId="12" xfId="0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6" fillId="2" borderId="1" xfId="7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3" fontId="12" fillId="2" borderId="24" xfId="0" applyNumberFormat="1" applyFont="1" applyFill="1" applyBorder="1" applyAlignment="1">
      <alignment horizontal="center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24" fillId="0" borderId="23" xfId="11" applyFont="1" applyFill="1" applyBorder="1" applyAlignment="1">
      <alignment horizontal="left" vertical="center"/>
    </xf>
    <xf numFmtId="0" fontId="24" fillId="0" borderId="28" xfId="11" applyFont="1" applyFill="1" applyBorder="1" applyAlignment="1">
      <alignment horizontal="left" vertical="center"/>
    </xf>
    <xf numFmtId="0" fontId="24" fillId="0" borderId="23" xfId="11" applyFont="1" applyFill="1" applyBorder="1" applyAlignment="1">
      <alignment vertical="center" wrapText="1"/>
    </xf>
    <xf numFmtId="0" fontId="24" fillId="2" borderId="12" xfId="11" applyFont="1" applyFill="1" applyBorder="1" applyAlignment="1">
      <alignment horizontal="left" vertical="center"/>
    </xf>
    <xf numFmtId="0" fontId="24" fillId="0" borderId="12" xfId="11" applyFont="1" applyFill="1" applyBorder="1" applyAlignment="1">
      <alignment horizontal="left" vertical="center"/>
    </xf>
    <xf numFmtId="0" fontId="24" fillId="0" borderId="10" xfId="11" applyFont="1" applyFill="1" applyBorder="1" applyAlignment="1">
      <alignment horizontal="left" vertical="center"/>
    </xf>
    <xf numFmtId="0" fontId="24" fillId="0" borderId="12" xfId="11" applyFont="1" applyFill="1" applyBorder="1" applyAlignment="1">
      <alignment horizontal="left" vertical="center" wrapText="1"/>
    </xf>
    <xf numFmtId="0" fontId="24" fillId="0" borderId="23" xfId="11" applyFont="1" applyFill="1" applyBorder="1" applyAlignment="1">
      <alignment horizontal="left" vertical="center"/>
    </xf>
    <xf numFmtId="0" fontId="24" fillId="0" borderId="25" xfId="11" applyFont="1" applyFill="1" applyBorder="1" applyAlignment="1">
      <alignment horizontal="left" vertical="center"/>
    </xf>
    <xf numFmtId="0" fontId="24" fillId="0" borderId="28" xfId="11" applyFont="1" applyFill="1" applyBorder="1" applyAlignment="1">
      <alignment horizontal="left" vertical="center"/>
    </xf>
    <xf numFmtId="0" fontId="24" fillId="0" borderId="23" xfId="11" applyFont="1" applyFill="1" applyBorder="1" applyAlignment="1">
      <alignment horizontal="left" vertical="center" wrapText="1"/>
    </xf>
    <xf numFmtId="0" fontId="24" fillId="0" borderId="28" xfId="1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4" fillId="0" borderId="26" xfId="11" applyFont="1" applyFill="1" applyBorder="1" applyAlignment="1">
      <alignment horizontal="left" vertical="center"/>
    </xf>
    <xf numFmtId="0" fontId="24" fillId="0" borderId="31" xfId="11" applyFont="1" applyFill="1" applyBorder="1" applyAlignment="1">
      <alignment horizontal="left" vertical="center"/>
    </xf>
    <xf numFmtId="0" fontId="24" fillId="0" borderId="30" xfId="11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0" xfId="7" applyFont="1" applyAlignment="1">
      <alignment horizontal="center" vertical="center" wrapText="1"/>
    </xf>
    <xf numFmtId="49" fontId="7" fillId="0" borderId="0" xfId="7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4" fillId="3" borderId="24" xfId="7" applyFont="1" applyFill="1" applyBorder="1" applyAlignment="1">
      <alignment horizontal="center" vertical="center" wrapText="1"/>
    </xf>
    <xf numFmtId="0" fontId="14" fillId="3" borderId="5" xfId="7" applyFont="1" applyFill="1" applyBorder="1" applyAlignment="1">
      <alignment horizontal="center" vertical="center" wrapText="1"/>
    </xf>
    <xf numFmtId="0" fontId="14" fillId="3" borderId="12" xfId="7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2" fontId="18" fillId="0" borderId="16" xfId="0" applyNumberFormat="1" applyFont="1" applyBorder="1" applyAlignment="1">
      <alignment horizontal="center" vertical="center" wrapText="1"/>
    </xf>
    <xf numFmtId="2" fontId="18" fillId="0" borderId="11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24" fillId="0" borderId="25" xfId="11" applyFont="1" applyFill="1" applyBorder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/>
    </xf>
    <xf numFmtId="49" fontId="10" fillId="0" borderId="0" xfId="7" applyNumberFormat="1" applyFont="1" applyAlignment="1">
      <alignment horizontal="center" vertical="center"/>
    </xf>
    <xf numFmtId="49" fontId="9" fillId="0" borderId="0" xfId="7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7" fillId="0" borderId="0" xfId="10" applyFont="1" applyAlignment="1">
      <alignment horizontal="left" vertical="top" wrapText="1"/>
    </xf>
    <xf numFmtId="0" fontId="24" fillId="0" borderId="23" xfId="11" applyFont="1" applyFill="1" applyBorder="1" applyAlignment="1">
      <alignment vertical="center"/>
    </xf>
    <xf numFmtId="0" fontId="24" fillId="0" borderId="28" xfId="11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2" borderId="26" xfId="11" applyFont="1" applyFill="1" applyBorder="1" applyAlignment="1">
      <alignment horizontal="left" vertical="center"/>
    </xf>
    <xf numFmtId="0" fontId="24" fillId="2" borderId="30" xfId="11" applyFont="1" applyFill="1" applyBorder="1" applyAlignment="1">
      <alignment horizontal="left" vertical="center"/>
    </xf>
    <xf numFmtId="0" fontId="24" fillId="0" borderId="4" xfId="11" applyFont="1" applyFill="1" applyBorder="1" applyAlignment="1">
      <alignment horizontal="left" vertical="center"/>
    </xf>
    <xf numFmtId="0" fontId="24" fillId="0" borderId="3" xfId="11" applyFont="1" applyFill="1" applyBorder="1" applyAlignment="1">
      <alignment horizontal="left" vertical="center"/>
    </xf>
    <xf numFmtId="0" fontId="24" fillId="0" borderId="2" xfId="11" applyFont="1" applyFill="1" applyBorder="1" applyAlignment="1">
      <alignment horizontal="left" vertical="center"/>
    </xf>
    <xf numFmtId="0" fontId="24" fillId="0" borderId="26" xfId="11" applyFont="1" applyFill="1" applyBorder="1" applyAlignment="1">
      <alignment horizontal="left" vertical="center" wrapText="1"/>
    </xf>
    <xf numFmtId="0" fontId="24" fillId="0" borderId="31" xfId="11" applyFont="1" applyFill="1" applyBorder="1" applyAlignment="1">
      <alignment horizontal="left" vertical="center" wrapText="1"/>
    </xf>
    <xf numFmtId="0" fontId="24" fillId="0" borderId="30" xfId="1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4" xfId="11" applyFont="1" applyFill="1" applyBorder="1" applyAlignment="1">
      <alignment horizontal="left" vertical="center" wrapText="1"/>
    </xf>
    <xf numFmtId="0" fontId="24" fillId="0" borderId="3" xfId="11" applyFont="1" applyFill="1" applyBorder="1" applyAlignment="1">
      <alignment horizontal="left" vertical="center" wrapText="1"/>
    </xf>
    <xf numFmtId="0" fontId="24" fillId="0" borderId="2" xfId="11" applyFont="1" applyFill="1" applyBorder="1" applyAlignment="1">
      <alignment horizontal="left" vertical="center" wrapText="1"/>
    </xf>
    <xf numFmtId="0" fontId="12" fillId="0" borderId="1" xfId="7" applyFont="1" applyBorder="1" applyAlignment="1">
      <alignment horizontal="center" vertical="center" wrapText="1"/>
    </xf>
  </cellXfs>
  <cellStyles count="13">
    <cellStyle name="0,0_x000d__x000a_NA_x000d__x000a_" xfId="10" xr:uid="{00000000-0005-0000-0000-000000000000}"/>
    <cellStyle name="Excel_BuiltIn_Hyperlink 1" xfId="1" xr:uid="{00000000-0005-0000-0000-000001000000}"/>
    <cellStyle name="Heading" xfId="2" xr:uid="{00000000-0005-0000-0000-000002000000}"/>
    <cellStyle name="Heading1" xfId="3" xr:uid="{00000000-0005-0000-0000-000003000000}"/>
    <cellStyle name="Links" xfId="4" xr:uid="{00000000-0005-0000-0000-000004000000}"/>
    <cellStyle name="Result" xfId="5" xr:uid="{00000000-0005-0000-0000-000005000000}"/>
    <cellStyle name="Result2" xfId="6" xr:uid="{00000000-0005-0000-0000-000006000000}"/>
    <cellStyle name="Гиперссылка" xfId="11" builtinId="8"/>
    <cellStyle name="Обычный" xfId="0" builtinId="0"/>
    <cellStyle name="Обычный 2" xfId="7" xr:uid="{00000000-0005-0000-0000-000009000000}"/>
    <cellStyle name="Обычный 7" xfId="8" xr:uid="{00000000-0005-0000-0000-00000A000000}"/>
    <cellStyle name="Обычный 8" xfId="9" xr:uid="{00000000-0005-0000-0000-00000B000000}"/>
    <cellStyle name="Финансовый" xfId="12" builtinId="3"/>
  </cellStyles>
  <dxfs count="0"/>
  <tableStyles count="0" defaultTableStyle="TableStyleMedium2" defaultPivotStyle="PivotStyleLight16"/>
  <colors>
    <mruColors>
      <color rgb="FF66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Лист1!$D$21:$D$23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Цена, розница руб/шт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Лист1!$A$26:$C$172</c:f>
              <c:multiLvlStrCache>
                <c:ptCount val="147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2-2,1 л</c:v>
                  </c:pt>
                  <c:pt idx="15">
                    <c:v>3 л</c:v>
                  </c:pt>
                  <c:pt idx="16">
                    <c:v>7 л</c:v>
                  </c:pt>
                  <c:pt idx="17">
                    <c:v>15 л</c:v>
                  </c:pt>
                  <c:pt idx="18">
                    <c:v>3,5 л</c:v>
                  </c:pt>
                  <c:pt idx="19">
                    <c:v>4-5 л</c:v>
                  </c:pt>
                  <c:pt idx="20">
                    <c:v>6л-7л</c:v>
                  </c:pt>
                  <c:pt idx="21">
                    <c:v>10 л</c:v>
                  </c:pt>
                  <c:pt idx="22">
                    <c:v>15 л</c:v>
                  </c:pt>
                  <c:pt idx="23">
                    <c:v>7л</c:v>
                  </c:pt>
                  <c:pt idx="24">
                    <c:v>3,5 л</c:v>
                  </c:pt>
                  <c:pt idx="25">
                    <c:v>d13 - d15</c:v>
                  </c:pt>
                  <c:pt idx="26">
                    <c:v>d 17</c:v>
                  </c:pt>
                  <c:pt idx="27">
                    <c:v>d 19</c:v>
                  </c:pt>
                  <c:pt idx="28">
                    <c:v>d 22 (5 л)</c:v>
                  </c:pt>
                  <c:pt idx="29">
                    <c:v>d 26</c:v>
                  </c:pt>
                  <c:pt idx="30">
                    <c:v>d 28</c:v>
                  </c:pt>
                  <c:pt idx="31">
                    <c:v>29 сумка</c:v>
                  </c:pt>
                  <c:pt idx="32">
                    <c:v>d 32</c:v>
                  </c:pt>
                  <c:pt idx="33">
                    <c:v>30 л</c:v>
                  </c:pt>
                  <c:pt idx="34">
                    <c:v>100 л</c:v>
                  </c:pt>
                  <c:pt idx="35">
                    <c:v>3 л</c:v>
                  </c:pt>
                  <c:pt idx="36">
                    <c:v>4 л-5 л</c:v>
                  </c:pt>
                  <c:pt idx="37">
                    <c:v>6-7 л</c:v>
                  </c:pt>
                  <c:pt idx="38">
                    <c:v>10 л</c:v>
                  </c:pt>
                  <c:pt idx="39">
                    <c:v>15 л</c:v>
                  </c:pt>
                  <c:pt idx="40">
                    <c:v>10 л</c:v>
                  </c:pt>
                  <c:pt idx="41">
                    <c:v>15 л</c:v>
                  </c:pt>
                  <c:pt idx="42">
                    <c:v>0,8 л</c:v>
                  </c:pt>
                  <c:pt idx="43">
                    <c:v>d9-d10</c:v>
                  </c:pt>
                  <c:pt idx="44">
                    <c:v>d12</c:v>
                  </c:pt>
                  <c:pt idx="45">
                    <c:v>d9-d10</c:v>
                  </c:pt>
                  <c:pt idx="46">
                    <c:v>2 л</c:v>
                  </c:pt>
                  <c:pt idx="47">
                    <c:v>2,1 л</c:v>
                  </c:pt>
                  <c:pt idx="48">
                    <c:v>3,5 л</c:v>
                  </c:pt>
                  <c:pt idx="49">
                    <c:v>5 л</c:v>
                  </c:pt>
                  <c:pt idx="50">
                    <c:v>7 л</c:v>
                  </c:pt>
                  <c:pt idx="51">
                    <c:v>10 л</c:v>
                  </c:pt>
                  <c:pt idx="52">
                    <c:v>1,5 л</c:v>
                  </c:pt>
                  <c:pt idx="53">
                    <c:v>3 л</c:v>
                  </c:pt>
                  <c:pt idx="54">
                    <c:v>4 л-5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4-5 л</c:v>
                  </c:pt>
                  <c:pt idx="58">
                    <c:v>7 л</c:v>
                  </c:pt>
                  <c:pt idx="59">
                    <c:v>3,5 л</c:v>
                  </c:pt>
                  <c:pt idx="60">
                    <c:v>5 л</c:v>
                  </c:pt>
                  <c:pt idx="61">
                    <c:v>3,5 л</c:v>
                  </c:pt>
                  <c:pt idx="62">
                    <c:v>7 л</c:v>
                  </c:pt>
                  <c:pt idx="63">
                    <c:v>d12</c:v>
                  </c:pt>
                  <c:pt idx="64">
                    <c:v>2 л</c:v>
                  </c:pt>
                  <c:pt idx="65">
                    <c:v>2 л</c:v>
                  </c:pt>
                  <c:pt idx="66">
                    <c:v>3 л</c:v>
                  </c:pt>
                  <c:pt idx="67">
                    <c:v>1 л</c:v>
                  </c:pt>
                  <c:pt idx="68">
                    <c:v>2-3 л</c:v>
                  </c:pt>
                  <c:pt idx="69">
                    <c:v>5 л</c:v>
                  </c:pt>
                  <c:pt idx="70">
                    <c:v>d9-d10</c:v>
                  </c:pt>
                  <c:pt idx="71">
                    <c:v>2,1 л</c:v>
                  </c:pt>
                  <c:pt idx="72">
                    <c:v>3 л-3,5 л</c:v>
                  </c:pt>
                  <c:pt idx="73">
                    <c:v>2,1 л</c:v>
                  </c:pt>
                  <c:pt idx="74">
                    <c:v>3,5 л</c:v>
                  </c:pt>
                  <c:pt idx="75">
                    <c:v>3,5 л</c:v>
                  </c:pt>
                  <c:pt idx="76">
                    <c:v>5-6 л</c:v>
                  </c:pt>
                  <c:pt idx="77">
                    <c:v>5 л</c:v>
                  </c:pt>
                  <c:pt idx="78">
                    <c:v>7 л</c:v>
                  </c:pt>
                  <c:pt idx="79">
                    <c:v>5 л</c:v>
                  </c:pt>
                  <c:pt idx="80">
                    <c:v>7 л</c:v>
                  </c:pt>
                  <c:pt idx="81">
                    <c:v>2 л</c:v>
                  </c:pt>
                  <c:pt idx="82">
                    <c:v>5 л</c:v>
                  </c:pt>
                  <c:pt idx="83">
                    <c:v>2 - 3,5 л</c:v>
                  </c:pt>
                  <c:pt idx="84">
                    <c:v>5 л</c:v>
                  </c:pt>
                  <c:pt idx="85">
                    <c:v>7 л</c:v>
                  </c:pt>
                  <c:pt idx="86">
                    <c:v>10 л</c:v>
                  </c:pt>
                  <c:pt idx="87">
                    <c:v>15 л</c:v>
                  </c:pt>
                  <c:pt idx="88">
                    <c:v>20 л</c:v>
                  </c:pt>
                  <c:pt idx="89">
                    <c:v>5 л</c:v>
                  </c:pt>
                  <c:pt idx="90">
                    <c:v>7,5 л</c:v>
                  </c:pt>
                  <c:pt idx="91">
                    <c:v>10 л</c:v>
                  </c:pt>
                  <c:pt idx="92">
                    <c:v>7 л</c:v>
                  </c:pt>
                  <c:pt idx="93">
                    <c:v>3,5 л</c:v>
                  </c:pt>
                  <c:pt idx="94">
                    <c:v>5-7 л</c:v>
                  </c:pt>
                  <c:pt idx="95">
                    <c:v>3 л</c:v>
                  </c:pt>
                  <c:pt idx="96">
                    <c:v>4-5 л</c:v>
                  </c:pt>
                  <c:pt idx="97">
                    <c:v>6л-7л</c:v>
                  </c:pt>
                  <c:pt idx="98">
                    <c:v>10 л</c:v>
                  </c:pt>
                  <c:pt idx="99">
                    <c:v>15 л</c:v>
                  </c:pt>
                  <c:pt idx="100">
                    <c:v>30 л</c:v>
                  </c:pt>
                  <c:pt idx="101">
                    <c:v>40 л</c:v>
                  </c:pt>
                  <c:pt idx="102">
                    <c:v>50 л</c:v>
                  </c:pt>
                  <c:pt idx="103">
                    <c:v>2,1 л</c:v>
                  </c:pt>
                  <c:pt idx="104">
                    <c:v>3,5 л</c:v>
                  </c:pt>
                  <c:pt idx="105">
                    <c:v>5 л</c:v>
                  </c:pt>
                  <c:pt idx="106">
                    <c:v>2,1 л</c:v>
                  </c:pt>
                  <c:pt idx="107">
                    <c:v>7 л</c:v>
                  </c:pt>
                  <c:pt idx="108">
                    <c:v>3 л</c:v>
                  </c:pt>
                  <c:pt idx="109">
                    <c:v>2,1 л</c:v>
                  </c:pt>
                  <c:pt idx="110">
                    <c:v>3-3,5 л</c:v>
                  </c:pt>
                  <c:pt idx="111">
                    <c:v>5 л</c:v>
                  </c:pt>
                  <c:pt idx="112">
                    <c:v>2,1 л</c:v>
                  </c:pt>
                  <c:pt idx="113">
                    <c:v>3,5 л</c:v>
                  </c:pt>
                  <c:pt idx="114">
                    <c:v>5 л</c:v>
                  </c:pt>
                  <c:pt idx="115">
                    <c:v>7 л</c:v>
                  </c:pt>
                  <c:pt idx="116">
                    <c:v>3,5 л</c:v>
                  </c:pt>
                  <c:pt idx="117">
                    <c:v>4-5 л</c:v>
                  </c:pt>
                  <c:pt idx="118">
                    <c:v>10 л</c:v>
                  </c:pt>
                  <c:pt idx="119">
                    <c:v>15 л</c:v>
                  </c:pt>
                  <c:pt idx="120">
                    <c:v>2,1 л</c:v>
                  </c:pt>
                  <c:pt idx="121">
                    <c:v>3,5 л</c:v>
                  </c:pt>
                  <c:pt idx="122">
                    <c:v>5 л</c:v>
                  </c:pt>
                  <c:pt idx="123">
                    <c:v>7 л</c:v>
                  </c:pt>
                  <c:pt idx="124">
                    <c:v> d 45</c:v>
                  </c:pt>
                  <c:pt idx="125">
                    <c:v>3,5 л</c:v>
                  </c:pt>
                  <c:pt idx="126">
                    <c:v>4-5 л</c:v>
                  </c:pt>
                  <c:pt idx="127">
                    <c:v>6л-7л</c:v>
                  </c:pt>
                  <c:pt idx="128">
                    <c:v>10 л</c:v>
                  </c:pt>
                  <c:pt idx="129">
                    <c:v>15 л</c:v>
                  </c:pt>
                  <c:pt idx="130">
                    <c:v>10 л</c:v>
                  </c:pt>
                  <c:pt idx="131">
                    <c:v>15 л</c:v>
                  </c:pt>
                  <c:pt idx="132">
                    <c:v>7 л</c:v>
                  </c:pt>
                  <c:pt idx="133">
                    <c:v>15 л</c:v>
                  </c:pt>
                  <c:pt idx="134">
                    <c:v>5 л</c:v>
                  </c:pt>
                  <c:pt idx="135">
                    <c:v>6-7 л</c:v>
                  </c:pt>
                  <c:pt idx="136">
                    <c:v>10 л</c:v>
                  </c:pt>
                  <c:pt idx="137">
                    <c:v>15 л</c:v>
                  </c:pt>
                  <c:pt idx="138">
                    <c:v>3-3,5 л</c:v>
                  </c:pt>
                  <c:pt idx="139">
                    <c:v>4-5 л</c:v>
                  </c:pt>
                  <c:pt idx="140">
                    <c:v>6-7л</c:v>
                  </c:pt>
                  <c:pt idx="141">
                    <c:v>10 л</c:v>
                  </c:pt>
                  <c:pt idx="142">
                    <c:v>15 л</c:v>
                  </c:pt>
                  <c:pt idx="143">
                    <c:v>5 л</c:v>
                  </c:pt>
                  <c:pt idx="144">
                    <c:v>7 л</c:v>
                  </c:pt>
                  <c:pt idx="145">
                    <c:v>3,5 л</c:v>
                  </c:pt>
                  <c:pt idx="146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8">
                    <c:v>Вишня </c:v>
                  </c:pt>
                  <c:pt idx="23">
                    <c:v>Вишня войлочная на штамбе</c:v>
                  </c:pt>
                  <c:pt idx="24">
                    <c:v>Вишня войлочная</c:v>
                  </c:pt>
                  <c:pt idx="25">
                    <c:v>Голубика высокорослая</c:v>
                  </c:pt>
                  <c:pt idx="35">
                    <c:v>Груша </c:v>
                  </c:pt>
                  <c:pt idx="40">
                    <c:v>Дерево-сад в ассортименте </c:v>
                  </c:pt>
                  <c:pt idx="42">
                    <c:v>Ежевика</c:v>
                  </c:pt>
                  <c:pt idx="45">
                    <c:v>Ежемалина</c:v>
                  </c:pt>
                  <c:pt idx="47">
                    <c:v>Жимолость плодовая</c:v>
                  </c:pt>
                  <c:pt idx="52">
                    <c:v>Инжир</c:v>
                  </c:pt>
                  <c:pt idx="56">
                    <c:v>Ирга</c:v>
                  </c:pt>
                  <c:pt idx="59">
                    <c:v>Калина</c:v>
                  </c:pt>
                  <c:pt idx="61">
                    <c:v>Кизил</c:v>
                  </c:pt>
                  <c:pt idx="63">
                    <c:v>Клюква</c:v>
                  </c:pt>
                  <c:pt idx="64">
                    <c:v>Княженика (поляника)</c:v>
                  </c:pt>
                  <c:pt idx="65">
                    <c:v>Крыжовник </c:v>
                  </c:pt>
                  <c:pt idx="67">
                    <c:v>Лимонник китайский</c:v>
                  </c:pt>
                  <c:pt idx="70">
                    <c:v>Малина</c:v>
                  </c:pt>
                  <c:pt idx="73">
                    <c:v>Малиновое дерево</c:v>
                  </c:pt>
                  <c:pt idx="75">
                    <c:v>Облепиха</c:v>
                  </c:pt>
                  <c:pt idx="76">
                    <c:v>Орех маньчжурский</c:v>
                  </c:pt>
                  <c:pt idx="77">
                    <c:v>Орех миндаль</c:v>
                  </c:pt>
                  <c:pt idx="79">
                    <c:v>Орех фундук</c:v>
                  </c:pt>
                  <c:pt idx="81">
                    <c:v> Роза морщинистая (шиповник)</c:v>
                  </c:pt>
                  <c:pt idx="83">
                    <c:v>Рябина обыкновенная сортовая</c:v>
                  </c:pt>
                  <c:pt idx="89">
                    <c:v>Рябина Скандинавская (промежуточная )</c:v>
                  </c:pt>
                  <c:pt idx="90">
                    <c:v>Рябина плакучая на штамбе</c:v>
                  </c:pt>
                  <c:pt idx="92">
                    <c:v>Рябина шаровидная</c:v>
                  </c:pt>
                  <c:pt idx="93">
                    <c:v>Рябина черноплодная</c:v>
                  </c:pt>
                  <c:pt idx="94">
                    <c:v>Рябина черноплодная на штамбе</c:v>
                  </c:pt>
                  <c:pt idx="95">
                    <c:v>Слива </c:v>
                  </c:pt>
                  <c:pt idx="103">
                    <c:v>Смородина белая</c:v>
                  </c:pt>
                  <c:pt idx="106">
                    <c:v>Смородина зеленая</c:v>
                  </c:pt>
                  <c:pt idx="108">
                    <c:v>Смородина альпийскаяя </c:v>
                  </c:pt>
                  <c:pt idx="109">
                    <c:v>Смородина красная </c:v>
                  </c:pt>
                  <c:pt idx="112">
                    <c:v>Смородина черная </c:v>
                  </c:pt>
                  <c:pt idx="116">
                    <c:v>Сорбарония </c:v>
                  </c:pt>
                  <c:pt idx="117">
                    <c:v>Черевишня (дюк)</c:v>
                  </c:pt>
                  <c:pt idx="120">
                    <c:v>Черемуха в ассортименте</c:v>
                  </c:pt>
                  <c:pt idx="124">
                    <c:v>Черемуха виргинская Шуберт</c:v>
                  </c:pt>
                  <c:pt idx="125">
                    <c:v>Черешня </c:v>
                  </c:pt>
                  <c:pt idx="130">
                    <c:v>Черешня колоновидная</c:v>
                  </c:pt>
                  <c:pt idx="132">
                    <c:v>Шелковица извилистая Тортуоза</c:v>
                  </c:pt>
                  <c:pt idx="134">
                    <c:v>Шелковица </c:v>
                  </c:pt>
                  <c:pt idx="137">
                    <c:v>Шелковица штамбовая плакучая</c:v>
                  </c:pt>
                  <c:pt idx="138">
                    <c:v>Яблоня </c:v>
                  </c:pt>
                  <c:pt idx="143">
                    <c:v>Яблоня "Ранетка"</c:v>
                  </c:pt>
                  <c:pt idx="145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Лист1!$D$26:$D$172</c:f>
              <c:numCache>
                <c:formatCode>#,##0</c:formatCode>
                <c:ptCount val="147"/>
                <c:pt idx="0">
                  <c:v>1150</c:v>
                </c:pt>
                <c:pt idx="1">
                  <c:v>950</c:v>
                </c:pt>
                <c:pt idx="2">
                  <c:v>1150</c:v>
                </c:pt>
                <c:pt idx="3">
                  <c:v>1400</c:v>
                </c:pt>
                <c:pt idx="4">
                  <c:v>750</c:v>
                </c:pt>
                <c:pt idx="5">
                  <c:v>950</c:v>
                </c:pt>
                <c:pt idx="6">
                  <c:v>1050</c:v>
                </c:pt>
                <c:pt idx="7">
                  <c:v>1150</c:v>
                </c:pt>
                <c:pt idx="8">
                  <c:v>1750</c:v>
                </c:pt>
                <c:pt idx="9">
                  <c:v>2550</c:v>
                </c:pt>
                <c:pt idx="10">
                  <c:v>3800</c:v>
                </c:pt>
                <c:pt idx="11">
                  <c:v>650</c:v>
                </c:pt>
                <c:pt idx="12">
                  <c:v>700</c:v>
                </c:pt>
                <c:pt idx="13">
                  <c:v>650</c:v>
                </c:pt>
                <c:pt idx="14">
                  <c:v>750</c:v>
                </c:pt>
                <c:pt idx="15">
                  <c:v>850</c:v>
                </c:pt>
                <c:pt idx="16">
                  <c:v>1470</c:v>
                </c:pt>
                <c:pt idx="17">
                  <c:v>3150</c:v>
                </c:pt>
                <c:pt idx="18">
                  <c:v>750</c:v>
                </c:pt>
                <c:pt idx="19">
                  <c:v>950</c:v>
                </c:pt>
                <c:pt idx="20">
                  <c:v>1050</c:v>
                </c:pt>
                <c:pt idx="21">
                  <c:v>1150</c:v>
                </c:pt>
                <c:pt idx="22">
                  <c:v>1750</c:v>
                </c:pt>
                <c:pt idx="23">
                  <c:v>1400</c:v>
                </c:pt>
                <c:pt idx="24">
                  <c:v>750</c:v>
                </c:pt>
                <c:pt idx="25">
                  <c:v>950</c:v>
                </c:pt>
                <c:pt idx="26">
                  <c:v>950</c:v>
                </c:pt>
                <c:pt idx="27">
                  <c:v>1250</c:v>
                </c:pt>
                <c:pt idx="28">
                  <c:v>2100</c:v>
                </c:pt>
                <c:pt idx="29">
                  <c:v>3250</c:v>
                </c:pt>
                <c:pt idx="30">
                  <c:v>3800</c:v>
                </c:pt>
                <c:pt idx="31">
                  <c:v>7600</c:v>
                </c:pt>
                <c:pt idx="32">
                  <c:v>5300</c:v>
                </c:pt>
                <c:pt idx="33">
                  <c:v>6250</c:v>
                </c:pt>
                <c:pt idx="34">
                  <c:v>20700</c:v>
                </c:pt>
                <c:pt idx="35">
                  <c:v>750</c:v>
                </c:pt>
                <c:pt idx="36">
                  <c:v>950</c:v>
                </c:pt>
                <c:pt idx="37">
                  <c:v>1050</c:v>
                </c:pt>
                <c:pt idx="38">
                  <c:v>1150</c:v>
                </c:pt>
                <c:pt idx="39">
                  <c:v>1750</c:v>
                </c:pt>
                <c:pt idx="40">
                  <c:v>3250</c:v>
                </c:pt>
                <c:pt idx="41">
                  <c:v>3950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350</c:v>
                </c:pt>
                <c:pt idx="48">
                  <c:v>460</c:v>
                </c:pt>
                <c:pt idx="49">
                  <c:v>750</c:v>
                </c:pt>
                <c:pt idx="50">
                  <c:v>850</c:v>
                </c:pt>
                <c:pt idx="51">
                  <c:v>1200</c:v>
                </c:pt>
                <c:pt idx="52">
                  <c:v>900</c:v>
                </c:pt>
                <c:pt idx="53">
                  <c:v>1100</c:v>
                </c:pt>
                <c:pt idx="54">
                  <c:v>1300</c:v>
                </c:pt>
                <c:pt idx="55">
                  <c:v>1600</c:v>
                </c:pt>
                <c:pt idx="56">
                  <c:v>900</c:v>
                </c:pt>
                <c:pt idx="57">
                  <c:v>1000</c:v>
                </c:pt>
                <c:pt idx="58">
                  <c:v>1100</c:v>
                </c:pt>
                <c:pt idx="59">
                  <c:v>900</c:v>
                </c:pt>
                <c:pt idx="60">
                  <c:v>1550</c:v>
                </c:pt>
                <c:pt idx="61">
                  <c:v>1000</c:v>
                </c:pt>
                <c:pt idx="62">
                  <c:v>1250</c:v>
                </c:pt>
                <c:pt idx="63">
                  <c:v>550</c:v>
                </c:pt>
                <c:pt idx="64">
                  <c:v>500</c:v>
                </c:pt>
                <c:pt idx="65">
                  <c:v>350</c:v>
                </c:pt>
                <c:pt idx="66">
                  <c:v>550</c:v>
                </c:pt>
                <c:pt idx="67">
                  <c:v>550</c:v>
                </c:pt>
                <c:pt idx="68">
                  <c:v>850</c:v>
                </c:pt>
                <c:pt idx="69">
                  <c:v>1300</c:v>
                </c:pt>
                <c:pt idx="70">
                  <c:v>300</c:v>
                </c:pt>
                <c:pt idx="71">
                  <c:v>460</c:v>
                </c:pt>
                <c:pt idx="72">
                  <c:v>550</c:v>
                </c:pt>
                <c:pt idx="73">
                  <c:v>460</c:v>
                </c:pt>
                <c:pt idx="74">
                  <c:v>550</c:v>
                </c:pt>
                <c:pt idx="75">
                  <c:v>750</c:v>
                </c:pt>
                <c:pt idx="76">
                  <c:v>950</c:v>
                </c:pt>
                <c:pt idx="77">
                  <c:v>950</c:v>
                </c:pt>
                <c:pt idx="78">
                  <c:v>1100</c:v>
                </c:pt>
                <c:pt idx="79">
                  <c:v>1300</c:v>
                </c:pt>
                <c:pt idx="80">
                  <c:v>1750</c:v>
                </c:pt>
                <c:pt idx="81">
                  <c:v>650</c:v>
                </c:pt>
                <c:pt idx="82">
                  <c:v>700</c:v>
                </c:pt>
                <c:pt idx="83">
                  <c:v>750</c:v>
                </c:pt>
                <c:pt idx="84">
                  <c:v>950</c:v>
                </c:pt>
                <c:pt idx="85">
                  <c:v>1000</c:v>
                </c:pt>
                <c:pt idx="86">
                  <c:v>1150</c:v>
                </c:pt>
                <c:pt idx="87">
                  <c:v>1750</c:v>
                </c:pt>
                <c:pt idx="88">
                  <c:v>2100</c:v>
                </c:pt>
                <c:pt idx="89">
                  <c:v>950</c:v>
                </c:pt>
                <c:pt idx="90">
                  <c:v>4050</c:v>
                </c:pt>
                <c:pt idx="91">
                  <c:v>4850</c:v>
                </c:pt>
                <c:pt idx="92">
                  <c:v>1000</c:v>
                </c:pt>
                <c:pt idx="93">
                  <c:v>750</c:v>
                </c:pt>
                <c:pt idx="94">
                  <c:v>4050</c:v>
                </c:pt>
                <c:pt idx="95">
                  <c:v>750</c:v>
                </c:pt>
                <c:pt idx="96">
                  <c:v>950</c:v>
                </c:pt>
                <c:pt idx="97">
                  <c:v>1050</c:v>
                </c:pt>
                <c:pt idx="98">
                  <c:v>1150</c:v>
                </c:pt>
                <c:pt idx="99">
                  <c:v>1750</c:v>
                </c:pt>
                <c:pt idx="100">
                  <c:v>2550</c:v>
                </c:pt>
                <c:pt idx="101">
                  <c:v>2900</c:v>
                </c:pt>
                <c:pt idx="102">
                  <c:v>3800</c:v>
                </c:pt>
                <c:pt idx="103">
                  <c:v>350</c:v>
                </c:pt>
                <c:pt idx="104">
                  <c:v>460</c:v>
                </c:pt>
                <c:pt idx="105">
                  <c:v>750</c:v>
                </c:pt>
                <c:pt idx="106">
                  <c:v>350</c:v>
                </c:pt>
                <c:pt idx="107">
                  <c:v>850</c:v>
                </c:pt>
                <c:pt idx="108">
                  <c:v>460</c:v>
                </c:pt>
                <c:pt idx="109">
                  <c:v>350</c:v>
                </c:pt>
                <c:pt idx="110">
                  <c:v>460</c:v>
                </c:pt>
                <c:pt idx="111">
                  <c:v>750</c:v>
                </c:pt>
                <c:pt idx="112">
                  <c:v>350</c:v>
                </c:pt>
                <c:pt idx="113">
                  <c:v>460</c:v>
                </c:pt>
                <c:pt idx="114">
                  <c:v>750</c:v>
                </c:pt>
                <c:pt idx="115">
                  <c:v>850</c:v>
                </c:pt>
                <c:pt idx="116">
                  <c:v>750</c:v>
                </c:pt>
                <c:pt idx="117">
                  <c:v>950</c:v>
                </c:pt>
                <c:pt idx="118">
                  <c:v>1150</c:v>
                </c:pt>
                <c:pt idx="119">
                  <c:v>1750</c:v>
                </c:pt>
                <c:pt idx="120">
                  <c:v>650</c:v>
                </c:pt>
                <c:pt idx="121">
                  <c:v>750</c:v>
                </c:pt>
                <c:pt idx="122">
                  <c:v>900</c:v>
                </c:pt>
                <c:pt idx="123">
                  <c:v>1000</c:v>
                </c:pt>
                <c:pt idx="124">
                  <c:v>17600</c:v>
                </c:pt>
                <c:pt idx="125">
                  <c:v>750</c:v>
                </c:pt>
                <c:pt idx="126">
                  <c:v>950</c:v>
                </c:pt>
                <c:pt idx="127">
                  <c:v>1050</c:v>
                </c:pt>
                <c:pt idx="128">
                  <c:v>1150</c:v>
                </c:pt>
                <c:pt idx="129">
                  <c:v>1750</c:v>
                </c:pt>
                <c:pt idx="130">
                  <c:v>1500</c:v>
                </c:pt>
                <c:pt idx="131">
                  <c:v>1750</c:v>
                </c:pt>
                <c:pt idx="132">
                  <c:v>3350</c:v>
                </c:pt>
                <c:pt idx="133">
                  <c:v>4500</c:v>
                </c:pt>
                <c:pt idx="134">
                  <c:v>950</c:v>
                </c:pt>
                <c:pt idx="135">
                  <c:v>1050</c:v>
                </c:pt>
                <c:pt idx="136">
                  <c:v>1150</c:v>
                </c:pt>
                <c:pt idx="137">
                  <c:v>4500</c:v>
                </c:pt>
                <c:pt idx="138">
                  <c:v>750</c:v>
                </c:pt>
                <c:pt idx="139">
                  <c:v>950</c:v>
                </c:pt>
                <c:pt idx="140">
                  <c:v>1050</c:v>
                </c:pt>
                <c:pt idx="141">
                  <c:v>1150</c:v>
                </c:pt>
                <c:pt idx="142">
                  <c:v>1750</c:v>
                </c:pt>
                <c:pt idx="143">
                  <c:v>950</c:v>
                </c:pt>
                <c:pt idx="144">
                  <c:v>1050</c:v>
                </c:pt>
                <c:pt idx="145">
                  <c:v>1050</c:v>
                </c:pt>
                <c:pt idx="146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5-4DE8-BA65-3B9B54FE9182}"/>
            </c:ext>
          </c:extLst>
        </c:ser>
        <c:ser>
          <c:idx val="1"/>
          <c:order val="1"/>
          <c:tx>
            <c:strRef>
              <c:f>Лист1!$E$21:$E$23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Цена, мелкий опт руб/шт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Лист1!$A$26:$C$172</c:f>
              <c:multiLvlStrCache>
                <c:ptCount val="147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2-2,1 л</c:v>
                  </c:pt>
                  <c:pt idx="15">
                    <c:v>3 л</c:v>
                  </c:pt>
                  <c:pt idx="16">
                    <c:v>7 л</c:v>
                  </c:pt>
                  <c:pt idx="17">
                    <c:v>15 л</c:v>
                  </c:pt>
                  <c:pt idx="18">
                    <c:v>3,5 л</c:v>
                  </c:pt>
                  <c:pt idx="19">
                    <c:v>4-5 л</c:v>
                  </c:pt>
                  <c:pt idx="20">
                    <c:v>6л-7л</c:v>
                  </c:pt>
                  <c:pt idx="21">
                    <c:v>10 л</c:v>
                  </c:pt>
                  <c:pt idx="22">
                    <c:v>15 л</c:v>
                  </c:pt>
                  <c:pt idx="23">
                    <c:v>7л</c:v>
                  </c:pt>
                  <c:pt idx="24">
                    <c:v>3,5 л</c:v>
                  </c:pt>
                  <c:pt idx="25">
                    <c:v>d13 - d15</c:v>
                  </c:pt>
                  <c:pt idx="26">
                    <c:v>d 17</c:v>
                  </c:pt>
                  <c:pt idx="27">
                    <c:v>d 19</c:v>
                  </c:pt>
                  <c:pt idx="28">
                    <c:v>d 22 (5 л)</c:v>
                  </c:pt>
                  <c:pt idx="29">
                    <c:v>d 26</c:v>
                  </c:pt>
                  <c:pt idx="30">
                    <c:v>d 28</c:v>
                  </c:pt>
                  <c:pt idx="31">
                    <c:v>29 сумка</c:v>
                  </c:pt>
                  <c:pt idx="32">
                    <c:v>d 32</c:v>
                  </c:pt>
                  <c:pt idx="33">
                    <c:v>30 л</c:v>
                  </c:pt>
                  <c:pt idx="34">
                    <c:v>100 л</c:v>
                  </c:pt>
                  <c:pt idx="35">
                    <c:v>3 л</c:v>
                  </c:pt>
                  <c:pt idx="36">
                    <c:v>4 л-5 л</c:v>
                  </c:pt>
                  <c:pt idx="37">
                    <c:v>6-7 л</c:v>
                  </c:pt>
                  <c:pt idx="38">
                    <c:v>10 л</c:v>
                  </c:pt>
                  <c:pt idx="39">
                    <c:v>15 л</c:v>
                  </c:pt>
                  <c:pt idx="40">
                    <c:v>10 л</c:v>
                  </c:pt>
                  <c:pt idx="41">
                    <c:v>15 л</c:v>
                  </c:pt>
                  <c:pt idx="42">
                    <c:v>0,8 л</c:v>
                  </c:pt>
                  <c:pt idx="43">
                    <c:v>d9-d10</c:v>
                  </c:pt>
                  <c:pt idx="44">
                    <c:v>d12</c:v>
                  </c:pt>
                  <c:pt idx="45">
                    <c:v>d9-d10</c:v>
                  </c:pt>
                  <c:pt idx="46">
                    <c:v>2 л</c:v>
                  </c:pt>
                  <c:pt idx="47">
                    <c:v>2,1 л</c:v>
                  </c:pt>
                  <c:pt idx="48">
                    <c:v>3,5 л</c:v>
                  </c:pt>
                  <c:pt idx="49">
                    <c:v>5 л</c:v>
                  </c:pt>
                  <c:pt idx="50">
                    <c:v>7 л</c:v>
                  </c:pt>
                  <c:pt idx="51">
                    <c:v>10 л</c:v>
                  </c:pt>
                  <c:pt idx="52">
                    <c:v>1,5 л</c:v>
                  </c:pt>
                  <c:pt idx="53">
                    <c:v>3 л</c:v>
                  </c:pt>
                  <c:pt idx="54">
                    <c:v>4 л-5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4-5 л</c:v>
                  </c:pt>
                  <c:pt idx="58">
                    <c:v>7 л</c:v>
                  </c:pt>
                  <c:pt idx="59">
                    <c:v>3,5 л</c:v>
                  </c:pt>
                  <c:pt idx="60">
                    <c:v>5 л</c:v>
                  </c:pt>
                  <c:pt idx="61">
                    <c:v>3,5 л</c:v>
                  </c:pt>
                  <c:pt idx="62">
                    <c:v>7 л</c:v>
                  </c:pt>
                  <c:pt idx="63">
                    <c:v>d12</c:v>
                  </c:pt>
                  <c:pt idx="64">
                    <c:v>2 л</c:v>
                  </c:pt>
                  <c:pt idx="65">
                    <c:v>2 л</c:v>
                  </c:pt>
                  <c:pt idx="66">
                    <c:v>3 л</c:v>
                  </c:pt>
                  <c:pt idx="67">
                    <c:v>1 л</c:v>
                  </c:pt>
                  <c:pt idx="68">
                    <c:v>2-3 л</c:v>
                  </c:pt>
                  <c:pt idx="69">
                    <c:v>5 л</c:v>
                  </c:pt>
                  <c:pt idx="70">
                    <c:v>d9-d10</c:v>
                  </c:pt>
                  <c:pt idx="71">
                    <c:v>2,1 л</c:v>
                  </c:pt>
                  <c:pt idx="72">
                    <c:v>3 л-3,5 л</c:v>
                  </c:pt>
                  <c:pt idx="73">
                    <c:v>2,1 л</c:v>
                  </c:pt>
                  <c:pt idx="74">
                    <c:v>3,5 л</c:v>
                  </c:pt>
                  <c:pt idx="75">
                    <c:v>3,5 л</c:v>
                  </c:pt>
                  <c:pt idx="76">
                    <c:v>5-6 л</c:v>
                  </c:pt>
                  <c:pt idx="77">
                    <c:v>5 л</c:v>
                  </c:pt>
                  <c:pt idx="78">
                    <c:v>7 л</c:v>
                  </c:pt>
                  <c:pt idx="79">
                    <c:v>5 л</c:v>
                  </c:pt>
                  <c:pt idx="80">
                    <c:v>7 л</c:v>
                  </c:pt>
                  <c:pt idx="81">
                    <c:v>2 л</c:v>
                  </c:pt>
                  <c:pt idx="82">
                    <c:v>5 л</c:v>
                  </c:pt>
                  <c:pt idx="83">
                    <c:v>2 - 3,5 л</c:v>
                  </c:pt>
                  <c:pt idx="84">
                    <c:v>5 л</c:v>
                  </c:pt>
                  <c:pt idx="85">
                    <c:v>7 л</c:v>
                  </c:pt>
                  <c:pt idx="86">
                    <c:v>10 л</c:v>
                  </c:pt>
                  <c:pt idx="87">
                    <c:v>15 л</c:v>
                  </c:pt>
                  <c:pt idx="88">
                    <c:v>20 л</c:v>
                  </c:pt>
                  <c:pt idx="89">
                    <c:v>5 л</c:v>
                  </c:pt>
                  <c:pt idx="90">
                    <c:v>7,5 л</c:v>
                  </c:pt>
                  <c:pt idx="91">
                    <c:v>10 л</c:v>
                  </c:pt>
                  <c:pt idx="92">
                    <c:v>7 л</c:v>
                  </c:pt>
                  <c:pt idx="93">
                    <c:v>3,5 л</c:v>
                  </c:pt>
                  <c:pt idx="94">
                    <c:v>5-7 л</c:v>
                  </c:pt>
                  <c:pt idx="95">
                    <c:v>3 л</c:v>
                  </c:pt>
                  <c:pt idx="96">
                    <c:v>4-5 л</c:v>
                  </c:pt>
                  <c:pt idx="97">
                    <c:v>6л-7л</c:v>
                  </c:pt>
                  <c:pt idx="98">
                    <c:v>10 л</c:v>
                  </c:pt>
                  <c:pt idx="99">
                    <c:v>15 л</c:v>
                  </c:pt>
                  <c:pt idx="100">
                    <c:v>30 л</c:v>
                  </c:pt>
                  <c:pt idx="101">
                    <c:v>40 л</c:v>
                  </c:pt>
                  <c:pt idx="102">
                    <c:v>50 л</c:v>
                  </c:pt>
                  <c:pt idx="103">
                    <c:v>2,1 л</c:v>
                  </c:pt>
                  <c:pt idx="104">
                    <c:v>3,5 л</c:v>
                  </c:pt>
                  <c:pt idx="105">
                    <c:v>5 л</c:v>
                  </c:pt>
                  <c:pt idx="106">
                    <c:v>2,1 л</c:v>
                  </c:pt>
                  <c:pt idx="107">
                    <c:v>7 л</c:v>
                  </c:pt>
                  <c:pt idx="108">
                    <c:v>3 л</c:v>
                  </c:pt>
                  <c:pt idx="109">
                    <c:v>2,1 л</c:v>
                  </c:pt>
                  <c:pt idx="110">
                    <c:v>3-3,5 л</c:v>
                  </c:pt>
                  <c:pt idx="111">
                    <c:v>5 л</c:v>
                  </c:pt>
                  <c:pt idx="112">
                    <c:v>2,1 л</c:v>
                  </c:pt>
                  <c:pt idx="113">
                    <c:v>3,5 л</c:v>
                  </c:pt>
                  <c:pt idx="114">
                    <c:v>5 л</c:v>
                  </c:pt>
                  <c:pt idx="115">
                    <c:v>7 л</c:v>
                  </c:pt>
                  <c:pt idx="116">
                    <c:v>3,5 л</c:v>
                  </c:pt>
                  <c:pt idx="117">
                    <c:v>4-5 л</c:v>
                  </c:pt>
                  <c:pt idx="118">
                    <c:v>10 л</c:v>
                  </c:pt>
                  <c:pt idx="119">
                    <c:v>15 л</c:v>
                  </c:pt>
                  <c:pt idx="120">
                    <c:v>2,1 л</c:v>
                  </c:pt>
                  <c:pt idx="121">
                    <c:v>3,5 л</c:v>
                  </c:pt>
                  <c:pt idx="122">
                    <c:v>5 л</c:v>
                  </c:pt>
                  <c:pt idx="123">
                    <c:v>7 л</c:v>
                  </c:pt>
                  <c:pt idx="124">
                    <c:v> d 45</c:v>
                  </c:pt>
                  <c:pt idx="125">
                    <c:v>3,5 л</c:v>
                  </c:pt>
                  <c:pt idx="126">
                    <c:v>4-5 л</c:v>
                  </c:pt>
                  <c:pt idx="127">
                    <c:v>6л-7л</c:v>
                  </c:pt>
                  <c:pt idx="128">
                    <c:v>10 л</c:v>
                  </c:pt>
                  <c:pt idx="129">
                    <c:v>15 л</c:v>
                  </c:pt>
                  <c:pt idx="130">
                    <c:v>10 л</c:v>
                  </c:pt>
                  <c:pt idx="131">
                    <c:v>15 л</c:v>
                  </c:pt>
                  <c:pt idx="132">
                    <c:v>7 л</c:v>
                  </c:pt>
                  <c:pt idx="133">
                    <c:v>15 л</c:v>
                  </c:pt>
                  <c:pt idx="134">
                    <c:v>5 л</c:v>
                  </c:pt>
                  <c:pt idx="135">
                    <c:v>6-7 л</c:v>
                  </c:pt>
                  <c:pt idx="136">
                    <c:v>10 л</c:v>
                  </c:pt>
                  <c:pt idx="137">
                    <c:v>15 л</c:v>
                  </c:pt>
                  <c:pt idx="138">
                    <c:v>3-3,5 л</c:v>
                  </c:pt>
                  <c:pt idx="139">
                    <c:v>4-5 л</c:v>
                  </c:pt>
                  <c:pt idx="140">
                    <c:v>6-7л</c:v>
                  </c:pt>
                  <c:pt idx="141">
                    <c:v>10 л</c:v>
                  </c:pt>
                  <c:pt idx="142">
                    <c:v>15 л</c:v>
                  </c:pt>
                  <c:pt idx="143">
                    <c:v>5 л</c:v>
                  </c:pt>
                  <c:pt idx="144">
                    <c:v>7 л</c:v>
                  </c:pt>
                  <c:pt idx="145">
                    <c:v>3,5 л</c:v>
                  </c:pt>
                  <c:pt idx="146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8">
                    <c:v>Вишня </c:v>
                  </c:pt>
                  <c:pt idx="23">
                    <c:v>Вишня войлочная на штамбе</c:v>
                  </c:pt>
                  <c:pt idx="24">
                    <c:v>Вишня войлочная</c:v>
                  </c:pt>
                  <c:pt idx="25">
                    <c:v>Голубика высокорослая</c:v>
                  </c:pt>
                  <c:pt idx="35">
                    <c:v>Груша </c:v>
                  </c:pt>
                  <c:pt idx="40">
                    <c:v>Дерево-сад в ассортименте </c:v>
                  </c:pt>
                  <c:pt idx="42">
                    <c:v>Ежевика</c:v>
                  </c:pt>
                  <c:pt idx="45">
                    <c:v>Ежемалина</c:v>
                  </c:pt>
                  <c:pt idx="47">
                    <c:v>Жимолость плодовая</c:v>
                  </c:pt>
                  <c:pt idx="52">
                    <c:v>Инжир</c:v>
                  </c:pt>
                  <c:pt idx="56">
                    <c:v>Ирга</c:v>
                  </c:pt>
                  <c:pt idx="59">
                    <c:v>Калина</c:v>
                  </c:pt>
                  <c:pt idx="61">
                    <c:v>Кизил</c:v>
                  </c:pt>
                  <c:pt idx="63">
                    <c:v>Клюква</c:v>
                  </c:pt>
                  <c:pt idx="64">
                    <c:v>Княженика (поляника)</c:v>
                  </c:pt>
                  <c:pt idx="65">
                    <c:v>Крыжовник </c:v>
                  </c:pt>
                  <c:pt idx="67">
                    <c:v>Лимонник китайский</c:v>
                  </c:pt>
                  <c:pt idx="70">
                    <c:v>Малина</c:v>
                  </c:pt>
                  <c:pt idx="73">
                    <c:v>Малиновое дерево</c:v>
                  </c:pt>
                  <c:pt idx="75">
                    <c:v>Облепиха</c:v>
                  </c:pt>
                  <c:pt idx="76">
                    <c:v>Орех маньчжурский</c:v>
                  </c:pt>
                  <c:pt idx="77">
                    <c:v>Орех миндаль</c:v>
                  </c:pt>
                  <c:pt idx="79">
                    <c:v>Орех фундук</c:v>
                  </c:pt>
                  <c:pt idx="81">
                    <c:v> Роза морщинистая (шиповник)</c:v>
                  </c:pt>
                  <c:pt idx="83">
                    <c:v>Рябина обыкновенная сортовая</c:v>
                  </c:pt>
                  <c:pt idx="89">
                    <c:v>Рябина Скандинавская (промежуточная )</c:v>
                  </c:pt>
                  <c:pt idx="90">
                    <c:v>Рябина плакучая на штамбе</c:v>
                  </c:pt>
                  <c:pt idx="92">
                    <c:v>Рябина шаровидная</c:v>
                  </c:pt>
                  <c:pt idx="93">
                    <c:v>Рябина черноплодная</c:v>
                  </c:pt>
                  <c:pt idx="94">
                    <c:v>Рябина черноплодная на штамбе</c:v>
                  </c:pt>
                  <c:pt idx="95">
                    <c:v>Слива </c:v>
                  </c:pt>
                  <c:pt idx="103">
                    <c:v>Смородина белая</c:v>
                  </c:pt>
                  <c:pt idx="106">
                    <c:v>Смородина зеленая</c:v>
                  </c:pt>
                  <c:pt idx="108">
                    <c:v>Смородина альпийскаяя </c:v>
                  </c:pt>
                  <c:pt idx="109">
                    <c:v>Смородина красная </c:v>
                  </c:pt>
                  <c:pt idx="112">
                    <c:v>Смородина черная </c:v>
                  </c:pt>
                  <c:pt idx="116">
                    <c:v>Сорбарония </c:v>
                  </c:pt>
                  <c:pt idx="117">
                    <c:v>Черевишня (дюк)</c:v>
                  </c:pt>
                  <c:pt idx="120">
                    <c:v>Черемуха в ассортименте</c:v>
                  </c:pt>
                  <c:pt idx="124">
                    <c:v>Черемуха виргинская Шуберт</c:v>
                  </c:pt>
                  <c:pt idx="125">
                    <c:v>Черешня </c:v>
                  </c:pt>
                  <c:pt idx="130">
                    <c:v>Черешня колоновидная</c:v>
                  </c:pt>
                  <c:pt idx="132">
                    <c:v>Шелковица извилистая Тортуоза</c:v>
                  </c:pt>
                  <c:pt idx="134">
                    <c:v>Шелковица </c:v>
                  </c:pt>
                  <c:pt idx="137">
                    <c:v>Шелковица штамбовая плакучая</c:v>
                  </c:pt>
                  <c:pt idx="138">
                    <c:v>Яблоня </c:v>
                  </c:pt>
                  <c:pt idx="143">
                    <c:v>Яблоня "Ранетка"</c:v>
                  </c:pt>
                  <c:pt idx="145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Лист1!$E$26:$E$172</c:f>
              <c:numCache>
                <c:formatCode>#,##0</c:formatCode>
                <c:ptCount val="147"/>
                <c:pt idx="0">
                  <c:v>920</c:v>
                </c:pt>
                <c:pt idx="1">
                  <c:v>760</c:v>
                </c:pt>
                <c:pt idx="2">
                  <c:v>920</c:v>
                </c:pt>
                <c:pt idx="3">
                  <c:v>1120</c:v>
                </c:pt>
                <c:pt idx="4">
                  <c:v>600</c:v>
                </c:pt>
                <c:pt idx="5">
                  <c:v>760</c:v>
                </c:pt>
                <c:pt idx="6">
                  <c:v>840</c:v>
                </c:pt>
                <c:pt idx="7">
                  <c:v>920</c:v>
                </c:pt>
                <c:pt idx="8">
                  <c:v>1400</c:v>
                </c:pt>
                <c:pt idx="9">
                  <c:v>2040</c:v>
                </c:pt>
                <c:pt idx="10">
                  <c:v>3040</c:v>
                </c:pt>
                <c:pt idx="11">
                  <c:v>520</c:v>
                </c:pt>
                <c:pt idx="12">
                  <c:v>560</c:v>
                </c:pt>
                <c:pt idx="13">
                  <c:v>520</c:v>
                </c:pt>
                <c:pt idx="14">
                  <c:v>600</c:v>
                </c:pt>
                <c:pt idx="15">
                  <c:v>680</c:v>
                </c:pt>
                <c:pt idx="16">
                  <c:v>1176</c:v>
                </c:pt>
                <c:pt idx="17">
                  <c:v>2520</c:v>
                </c:pt>
                <c:pt idx="18">
                  <c:v>520</c:v>
                </c:pt>
                <c:pt idx="19">
                  <c:v>760</c:v>
                </c:pt>
                <c:pt idx="20">
                  <c:v>840</c:v>
                </c:pt>
                <c:pt idx="21">
                  <c:v>920</c:v>
                </c:pt>
                <c:pt idx="22">
                  <c:v>1400</c:v>
                </c:pt>
                <c:pt idx="23" formatCode="@">
                  <c:v>960</c:v>
                </c:pt>
                <c:pt idx="24">
                  <c:v>600</c:v>
                </c:pt>
                <c:pt idx="25">
                  <c:v>760</c:v>
                </c:pt>
                <c:pt idx="26">
                  <c:v>760</c:v>
                </c:pt>
                <c:pt idx="27">
                  <c:v>1000</c:v>
                </c:pt>
                <c:pt idx="28">
                  <c:v>1680</c:v>
                </c:pt>
                <c:pt idx="29">
                  <c:v>2600</c:v>
                </c:pt>
                <c:pt idx="30">
                  <c:v>3040</c:v>
                </c:pt>
                <c:pt idx="31">
                  <c:v>6080</c:v>
                </c:pt>
                <c:pt idx="32">
                  <c:v>4240</c:v>
                </c:pt>
                <c:pt idx="33">
                  <c:v>5000</c:v>
                </c:pt>
                <c:pt idx="34">
                  <c:v>16560</c:v>
                </c:pt>
                <c:pt idx="35">
                  <c:v>600</c:v>
                </c:pt>
                <c:pt idx="36">
                  <c:v>760</c:v>
                </c:pt>
                <c:pt idx="37">
                  <c:v>840</c:v>
                </c:pt>
                <c:pt idx="38">
                  <c:v>920</c:v>
                </c:pt>
                <c:pt idx="39">
                  <c:v>1400</c:v>
                </c:pt>
                <c:pt idx="40">
                  <c:v>2600</c:v>
                </c:pt>
                <c:pt idx="41">
                  <c:v>3160</c:v>
                </c:pt>
                <c:pt idx="42">
                  <c:v>400</c:v>
                </c:pt>
                <c:pt idx="43">
                  <c:v>400</c:v>
                </c:pt>
                <c:pt idx="44">
                  <c:v>400</c:v>
                </c:pt>
                <c:pt idx="45">
                  <c:v>400</c:v>
                </c:pt>
                <c:pt idx="46">
                  <c:v>400</c:v>
                </c:pt>
                <c:pt idx="47">
                  <c:v>280</c:v>
                </c:pt>
                <c:pt idx="48">
                  <c:v>368</c:v>
                </c:pt>
                <c:pt idx="49">
                  <c:v>600</c:v>
                </c:pt>
                <c:pt idx="50">
                  <c:v>680</c:v>
                </c:pt>
                <c:pt idx="51">
                  <c:v>960</c:v>
                </c:pt>
                <c:pt idx="52">
                  <c:v>720</c:v>
                </c:pt>
                <c:pt idx="53">
                  <c:v>880</c:v>
                </c:pt>
                <c:pt idx="54">
                  <c:v>1040</c:v>
                </c:pt>
                <c:pt idx="55">
                  <c:v>1280</c:v>
                </c:pt>
                <c:pt idx="56">
                  <c:v>720</c:v>
                </c:pt>
                <c:pt idx="57">
                  <c:v>800</c:v>
                </c:pt>
                <c:pt idx="58">
                  <c:v>880</c:v>
                </c:pt>
                <c:pt idx="59">
                  <c:v>720</c:v>
                </c:pt>
                <c:pt idx="60">
                  <c:v>1240</c:v>
                </c:pt>
                <c:pt idx="61">
                  <c:v>800</c:v>
                </c:pt>
                <c:pt idx="62">
                  <c:v>1000</c:v>
                </c:pt>
                <c:pt idx="63">
                  <c:v>440</c:v>
                </c:pt>
                <c:pt idx="64">
                  <c:v>400</c:v>
                </c:pt>
                <c:pt idx="65">
                  <c:v>280</c:v>
                </c:pt>
                <c:pt idx="66">
                  <c:v>440</c:v>
                </c:pt>
                <c:pt idx="67">
                  <c:v>440</c:v>
                </c:pt>
                <c:pt idx="68">
                  <c:v>680</c:v>
                </c:pt>
                <c:pt idx="69">
                  <c:v>1040</c:v>
                </c:pt>
                <c:pt idx="70">
                  <c:v>240</c:v>
                </c:pt>
                <c:pt idx="71">
                  <c:v>368</c:v>
                </c:pt>
                <c:pt idx="72">
                  <c:v>440</c:v>
                </c:pt>
                <c:pt idx="73">
                  <c:v>368</c:v>
                </c:pt>
                <c:pt idx="74">
                  <c:v>440</c:v>
                </c:pt>
                <c:pt idx="75">
                  <c:v>600</c:v>
                </c:pt>
                <c:pt idx="76">
                  <c:v>760</c:v>
                </c:pt>
                <c:pt idx="77">
                  <c:v>760</c:v>
                </c:pt>
                <c:pt idx="78">
                  <c:v>880</c:v>
                </c:pt>
                <c:pt idx="79">
                  <c:v>1040</c:v>
                </c:pt>
                <c:pt idx="80">
                  <c:v>1400</c:v>
                </c:pt>
                <c:pt idx="81">
                  <c:v>520</c:v>
                </c:pt>
                <c:pt idx="82">
                  <c:v>560</c:v>
                </c:pt>
                <c:pt idx="83">
                  <c:v>600</c:v>
                </c:pt>
                <c:pt idx="84">
                  <c:v>760</c:v>
                </c:pt>
                <c:pt idx="85">
                  <c:v>800</c:v>
                </c:pt>
                <c:pt idx="86">
                  <c:v>920</c:v>
                </c:pt>
                <c:pt idx="87">
                  <c:v>1400</c:v>
                </c:pt>
                <c:pt idx="88">
                  <c:v>1680</c:v>
                </c:pt>
                <c:pt idx="89">
                  <c:v>760</c:v>
                </c:pt>
                <c:pt idx="90">
                  <c:v>3240</c:v>
                </c:pt>
                <c:pt idx="91">
                  <c:v>3880</c:v>
                </c:pt>
                <c:pt idx="92">
                  <c:v>800</c:v>
                </c:pt>
                <c:pt idx="93">
                  <c:v>600</c:v>
                </c:pt>
                <c:pt idx="94">
                  <c:v>3240</c:v>
                </c:pt>
                <c:pt idx="95">
                  <c:v>600</c:v>
                </c:pt>
                <c:pt idx="96">
                  <c:v>760</c:v>
                </c:pt>
                <c:pt idx="97">
                  <c:v>840</c:v>
                </c:pt>
                <c:pt idx="98">
                  <c:v>920</c:v>
                </c:pt>
                <c:pt idx="99">
                  <c:v>1400</c:v>
                </c:pt>
                <c:pt idx="100">
                  <c:v>2040</c:v>
                </c:pt>
                <c:pt idx="101">
                  <c:v>2320</c:v>
                </c:pt>
                <c:pt idx="102">
                  <c:v>3040</c:v>
                </c:pt>
                <c:pt idx="103">
                  <c:v>280</c:v>
                </c:pt>
                <c:pt idx="104">
                  <c:v>368</c:v>
                </c:pt>
                <c:pt idx="105">
                  <c:v>600</c:v>
                </c:pt>
                <c:pt idx="106">
                  <c:v>280</c:v>
                </c:pt>
                <c:pt idx="107">
                  <c:v>680</c:v>
                </c:pt>
                <c:pt idx="108">
                  <c:v>368</c:v>
                </c:pt>
                <c:pt idx="109">
                  <c:v>280</c:v>
                </c:pt>
                <c:pt idx="110">
                  <c:v>368</c:v>
                </c:pt>
                <c:pt idx="111">
                  <c:v>600</c:v>
                </c:pt>
                <c:pt idx="112">
                  <c:v>280</c:v>
                </c:pt>
                <c:pt idx="113">
                  <c:v>368</c:v>
                </c:pt>
                <c:pt idx="114">
                  <c:v>600</c:v>
                </c:pt>
                <c:pt idx="115">
                  <c:v>680</c:v>
                </c:pt>
                <c:pt idx="116">
                  <c:v>600</c:v>
                </c:pt>
                <c:pt idx="117">
                  <c:v>760</c:v>
                </c:pt>
                <c:pt idx="118">
                  <c:v>920</c:v>
                </c:pt>
                <c:pt idx="119">
                  <c:v>1400</c:v>
                </c:pt>
                <c:pt idx="120">
                  <c:v>520</c:v>
                </c:pt>
                <c:pt idx="121">
                  <c:v>600</c:v>
                </c:pt>
                <c:pt idx="122">
                  <c:v>720</c:v>
                </c:pt>
                <c:pt idx="123">
                  <c:v>800</c:v>
                </c:pt>
                <c:pt idx="124">
                  <c:v>14080</c:v>
                </c:pt>
                <c:pt idx="125">
                  <c:v>600</c:v>
                </c:pt>
                <c:pt idx="126">
                  <c:v>760</c:v>
                </c:pt>
                <c:pt idx="127">
                  <c:v>840</c:v>
                </c:pt>
                <c:pt idx="128">
                  <c:v>920</c:v>
                </c:pt>
                <c:pt idx="129">
                  <c:v>1400</c:v>
                </c:pt>
                <c:pt idx="130">
                  <c:v>1200</c:v>
                </c:pt>
                <c:pt idx="131">
                  <c:v>1400</c:v>
                </c:pt>
                <c:pt idx="132">
                  <c:v>2680</c:v>
                </c:pt>
                <c:pt idx="133">
                  <c:v>3600</c:v>
                </c:pt>
                <c:pt idx="134">
                  <c:v>760</c:v>
                </c:pt>
                <c:pt idx="135">
                  <c:v>840</c:v>
                </c:pt>
                <c:pt idx="136">
                  <c:v>920</c:v>
                </c:pt>
                <c:pt idx="137">
                  <c:v>3600</c:v>
                </c:pt>
                <c:pt idx="138">
                  <c:v>600</c:v>
                </c:pt>
                <c:pt idx="139">
                  <c:v>760</c:v>
                </c:pt>
                <c:pt idx="140">
                  <c:v>840</c:v>
                </c:pt>
                <c:pt idx="141">
                  <c:v>920</c:v>
                </c:pt>
                <c:pt idx="142">
                  <c:v>1400</c:v>
                </c:pt>
                <c:pt idx="143">
                  <c:v>760</c:v>
                </c:pt>
                <c:pt idx="144">
                  <c:v>840</c:v>
                </c:pt>
                <c:pt idx="145">
                  <c:v>840</c:v>
                </c:pt>
                <c:pt idx="146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5-4DE8-BA65-3B9B54FE9182}"/>
            </c:ext>
          </c:extLst>
        </c:ser>
        <c:ser>
          <c:idx val="2"/>
          <c:order val="2"/>
          <c:tx>
            <c:strRef>
              <c:f>Лист1!$F$21:$F$23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Цена, крупный опт руб/шт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Лист1!$A$26:$C$172</c:f>
              <c:multiLvlStrCache>
                <c:ptCount val="147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2-2,1 л</c:v>
                  </c:pt>
                  <c:pt idx="15">
                    <c:v>3 л</c:v>
                  </c:pt>
                  <c:pt idx="16">
                    <c:v>7 л</c:v>
                  </c:pt>
                  <c:pt idx="17">
                    <c:v>15 л</c:v>
                  </c:pt>
                  <c:pt idx="18">
                    <c:v>3,5 л</c:v>
                  </c:pt>
                  <c:pt idx="19">
                    <c:v>4-5 л</c:v>
                  </c:pt>
                  <c:pt idx="20">
                    <c:v>6л-7л</c:v>
                  </c:pt>
                  <c:pt idx="21">
                    <c:v>10 л</c:v>
                  </c:pt>
                  <c:pt idx="22">
                    <c:v>15 л</c:v>
                  </c:pt>
                  <c:pt idx="23">
                    <c:v>7л</c:v>
                  </c:pt>
                  <c:pt idx="24">
                    <c:v>3,5 л</c:v>
                  </c:pt>
                  <c:pt idx="25">
                    <c:v>d13 - d15</c:v>
                  </c:pt>
                  <c:pt idx="26">
                    <c:v>d 17</c:v>
                  </c:pt>
                  <c:pt idx="27">
                    <c:v>d 19</c:v>
                  </c:pt>
                  <c:pt idx="28">
                    <c:v>d 22 (5 л)</c:v>
                  </c:pt>
                  <c:pt idx="29">
                    <c:v>d 26</c:v>
                  </c:pt>
                  <c:pt idx="30">
                    <c:v>d 28</c:v>
                  </c:pt>
                  <c:pt idx="31">
                    <c:v>29 сумка</c:v>
                  </c:pt>
                  <c:pt idx="32">
                    <c:v>d 32</c:v>
                  </c:pt>
                  <c:pt idx="33">
                    <c:v>30 л</c:v>
                  </c:pt>
                  <c:pt idx="34">
                    <c:v>100 л</c:v>
                  </c:pt>
                  <c:pt idx="35">
                    <c:v>3 л</c:v>
                  </c:pt>
                  <c:pt idx="36">
                    <c:v>4 л-5 л</c:v>
                  </c:pt>
                  <c:pt idx="37">
                    <c:v>6-7 л</c:v>
                  </c:pt>
                  <c:pt idx="38">
                    <c:v>10 л</c:v>
                  </c:pt>
                  <c:pt idx="39">
                    <c:v>15 л</c:v>
                  </c:pt>
                  <c:pt idx="40">
                    <c:v>10 л</c:v>
                  </c:pt>
                  <c:pt idx="41">
                    <c:v>15 л</c:v>
                  </c:pt>
                  <c:pt idx="42">
                    <c:v>0,8 л</c:v>
                  </c:pt>
                  <c:pt idx="43">
                    <c:v>d9-d10</c:v>
                  </c:pt>
                  <c:pt idx="44">
                    <c:v>d12</c:v>
                  </c:pt>
                  <c:pt idx="45">
                    <c:v>d9-d10</c:v>
                  </c:pt>
                  <c:pt idx="46">
                    <c:v>2 л</c:v>
                  </c:pt>
                  <c:pt idx="47">
                    <c:v>2,1 л</c:v>
                  </c:pt>
                  <c:pt idx="48">
                    <c:v>3,5 л</c:v>
                  </c:pt>
                  <c:pt idx="49">
                    <c:v>5 л</c:v>
                  </c:pt>
                  <c:pt idx="50">
                    <c:v>7 л</c:v>
                  </c:pt>
                  <c:pt idx="51">
                    <c:v>10 л</c:v>
                  </c:pt>
                  <c:pt idx="52">
                    <c:v>1,5 л</c:v>
                  </c:pt>
                  <c:pt idx="53">
                    <c:v>3 л</c:v>
                  </c:pt>
                  <c:pt idx="54">
                    <c:v>4 л-5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4-5 л</c:v>
                  </c:pt>
                  <c:pt idx="58">
                    <c:v>7 л</c:v>
                  </c:pt>
                  <c:pt idx="59">
                    <c:v>3,5 л</c:v>
                  </c:pt>
                  <c:pt idx="60">
                    <c:v>5 л</c:v>
                  </c:pt>
                  <c:pt idx="61">
                    <c:v>3,5 л</c:v>
                  </c:pt>
                  <c:pt idx="62">
                    <c:v>7 л</c:v>
                  </c:pt>
                  <c:pt idx="63">
                    <c:v>d12</c:v>
                  </c:pt>
                  <c:pt idx="64">
                    <c:v>2 л</c:v>
                  </c:pt>
                  <c:pt idx="65">
                    <c:v>2 л</c:v>
                  </c:pt>
                  <c:pt idx="66">
                    <c:v>3 л</c:v>
                  </c:pt>
                  <c:pt idx="67">
                    <c:v>1 л</c:v>
                  </c:pt>
                  <c:pt idx="68">
                    <c:v>2-3 л</c:v>
                  </c:pt>
                  <c:pt idx="69">
                    <c:v>5 л</c:v>
                  </c:pt>
                  <c:pt idx="70">
                    <c:v>d9-d10</c:v>
                  </c:pt>
                  <c:pt idx="71">
                    <c:v>2,1 л</c:v>
                  </c:pt>
                  <c:pt idx="72">
                    <c:v>3 л-3,5 л</c:v>
                  </c:pt>
                  <c:pt idx="73">
                    <c:v>2,1 л</c:v>
                  </c:pt>
                  <c:pt idx="74">
                    <c:v>3,5 л</c:v>
                  </c:pt>
                  <c:pt idx="75">
                    <c:v>3,5 л</c:v>
                  </c:pt>
                  <c:pt idx="76">
                    <c:v>5-6 л</c:v>
                  </c:pt>
                  <c:pt idx="77">
                    <c:v>5 л</c:v>
                  </c:pt>
                  <c:pt idx="78">
                    <c:v>7 л</c:v>
                  </c:pt>
                  <c:pt idx="79">
                    <c:v>5 л</c:v>
                  </c:pt>
                  <c:pt idx="80">
                    <c:v>7 л</c:v>
                  </c:pt>
                  <c:pt idx="81">
                    <c:v>2 л</c:v>
                  </c:pt>
                  <c:pt idx="82">
                    <c:v>5 л</c:v>
                  </c:pt>
                  <c:pt idx="83">
                    <c:v>2 - 3,5 л</c:v>
                  </c:pt>
                  <c:pt idx="84">
                    <c:v>5 л</c:v>
                  </c:pt>
                  <c:pt idx="85">
                    <c:v>7 л</c:v>
                  </c:pt>
                  <c:pt idx="86">
                    <c:v>10 л</c:v>
                  </c:pt>
                  <c:pt idx="87">
                    <c:v>15 л</c:v>
                  </c:pt>
                  <c:pt idx="88">
                    <c:v>20 л</c:v>
                  </c:pt>
                  <c:pt idx="89">
                    <c:v>5 л</c:v>
                  </c:pt>
                  <c:pt idx="90">
                    <c:v>7,5 л</c:v>
                  </c:pt>
                  <c:pt idx="91">
                    <c:v>10 л</c:v>
                  </c:pt>
                  <c:pt idx="92">
                    <c:v>7 л</c:v>
                  </c:pt>
                  <c:pt idx="93">
                    <c:v>3,5 л</c:v>
                  </c:pt>
                  <c:pt idx="94">
                    <c:v>5-7 л</c:v>
                  </c:pt>
                  <c:pt idx="95">
                    <c:v>3 л</c:v>
                  </c:pt>
                  <c:pt idx="96">
                    <c:v>4-5 л</c:v>
                  </c:pt>
                  <c:pt idx="97">
                    <c:v>6л-7л</c:v>
                  </c:pt>
                  <c:pt idx="98">
                    <c:v>10 л</c:v>
                  </c:pt>
                  <c:pt idx="99">
                    <c:v>15 л</c:v>
                  </c:pt>
                  <c:pt idx="100">
                    <c:v>30 л</c:v>
                  </c:pt>
                  <c:pt idx="101">
                    <c:v>40 л</c:v>
                  </c:pt>
                  <c:pt idx="102">
                    <c:v>50 л</c:v>
                  </c:pt>
                  <c:pt idx="103">
                    <c:v>2,1 л</c:v>
                  </c:pt>
                  <c:pt idx="104">
                    <c:v>3,5 л</c:v>
                  </c:pt>
                  <c:pt idx="105">
                    <c:v>5 л</c:v>
                  </c:pt>
                  <c:pt idx="106">
                    <c:v>2,1 л</c:v>
                  </c:pt>
                  <c:pt idx="107">
                    <c:v>7 л</c:v>
                  </c:pt>
                  <c:pt idx="108">
                    <c:v>3 л</c:v>
                  </c:pt>
                  <c:pt idx="109">
                    <c:v>2,1 л</c:v>
                  </c:pt>
                  <c:pt idx="110">
                    <c:v>3-3,5 л</c:v>
                  </c:pt>
                  <c:pt idx="111">
                    <c:v>5 л</c:v>
                  </c:pt>
                  <c:pt idx="112">
                    <c:v>2,1 л</c:v>
                  </c:pt>
                  <c:pt idx="113">
                    <c:v>3,5 л</c:v>
                  </c:pt>
                  <c:pt idx="114">
                    <c:v>5 л</c:v>
                  </c:pt>
                  <c:pt idx="115">
                    <c:v>7 л</c:v>
                  </c:pt>
                  <c:pt idx="116">
                    <c:v>3,5 л</c:v>
                  </c:pt>
                  <c:pt idx="117">
                    <c:v>4-5 л</c:v>
                  </c:pt>
                  <c:pt idx="118">
                    <c:v>10 л</c:v>
                  </c:pt>
                  <c:pt idx="119">
                    <c:v>15 л</c:v>
                  </c:pt>
                  <c:pt idx="120">
                    <c:v>2,1 л</c:v>
                  </c:pt>
                  <c:pt idx="121">
                    <c:v>3,5 л</c:v>
                  </c:pt>
                  <c:pt idx="122">
                    <c:v>5 л</c:v>
                  </c:pt>
                  <c:pt idx="123">
                    <c:v>7 л</c:v>
                  </c:pt>
                  <c:pt idx="124">
                    <c:v> d 45</c:v>
                  </c:pt>
                  <c:pt idx="125">
                    <c:v>3,5 л</c:v>
                  </c:pt>
                  <c:pt idx="126">
                    <c:v>4-5 л</c:v>
                  </c:pt>
                  <c:pt idx="127">
                    <c:v>6л-7л</c:v>
                  </c:pt>
                  <c:pt idx="128">
                    <c:v>10 л</c:v>
                  </c:pt>
                  <c:pt idx="129">
                    <c:v>15 л</c:v>
                  </c:pt>
                  <c:pt idx="130">
                    <c:v>10 л</c:v>
                  </c:pt>
                  <c:pt idx="131">
                    <c:v>15 л</c:v>
                  </c:pt>
                  <c:pt idx="132">
                    <c:v>7 л</c:v>
                  </c:pt>
                  <c:pt idx="133">
                    <c:v>15 л</c:v>
                  </c:pt>
                  <c:pt idx="134">
                    <c:v>5 л</c:v>
                  </c:pt>
                  <c:pt idx="135">
                    <c:v>6-7 л</c:v>
                  </c:pt>
                  <c:pt idx="136">
                    <c:v>10 л</c:v>
                  </c:pt>
                  <c:pt idx="137">
                    <c:v>15 л</c:v>
                  </c:pt>
                  <c:pt idx="138">
                    <c:v>3-3,5 л</c:v>
                  </c:pt>
                  <c:pt idx="139">
                    <c:v>4-5 л</c:v>
                  </c:pt>
                  <c:pt idx="140">
                    <c:v>6-7л</c:v>
                  </c:pt>
                  <c:pt idx="141">
                    <c:v>10 л</c:v>
                  </c:pt>
                  <c:pt idx="142">
                    <c:v>15 л</c:v>
                  </c:pt>
                  <c:pt idx="143">
                    <c:v>5 л</c:v>
                  </c:pt>
                  <c:pt idx="144">
                    <c:v>7 л</c:v>
                  </c:pt>
                  <c:pt idx="145">
                    <c:v>3,5 л</c:v>
                  </c:pt>
                  <c:pt idx="146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8">
                    <c:v>Вишня </c:v>
                  </c:pt>
                  <c:pt idx="23">
                    <c:v>Вишня войлочная на штамбе</c:v>
                  </c:pt>
                  <c:pt idx="24">
                    <c:v>Вишня войлочная</c:v>
                  </c:pt>
                  <c:pt idx="25">
                    <c:v>Голубика высокорослая</c:v>
                  </c:pt>
                  <c:pt idx="35">
                    <c:v>Груша </c:v>
                  </c:pt>
                  <c:pt idx="40">
                    <c:v>Дерево-сад в ассортименте </c:v>
                  </c:pt>
                  <c:pt idx="42">
                    <c:v>Ежевика</c:v>
                  </c:pt>
                  <c:pt idx="45">
                    <c:v>Ежемалина</c:v>
                  </c:pt>
                  <c:pt idx="47">
                    <c:v>Жимолость плодовая</c:v>
                  </c:pt>
                  <c:pt idx="52">
                    <c:v>Инжир</c:v>
                  </c:pt>
                  <c:pt idx="56">
                    <c:v>Ирга</c:v>
                  </c:pt>
                  <c:pt idx="59">
                    <c:v>Калина</c:v>
                  </c:pt>
                  <c:pt idx="61">
                    <c:v>Кизил</c:v>
                  </c:pt>
                  <c:pt idx="63">
                    <c:v>Клюква</c:v>
                  </c:pt>
                  <c:pt idx="64">
                    <c:v>Княженика (поляника)</c:v>
                  </c:pt>
                  <c:pt idx="65">
                    <c:v>Крыжовник </c:v>
                  </c:pt>
                  <c:pt idx="67">
                    <c:v>Лимонник китайский</c:v>
                  </c:pt>
                  <c:pt idx="70">
                    <c:v>Малина</c:v>
                  </c:pt>
                  <c:pt idx="73">
                    <c:v>Малиновое дерево</c:v>
                  </c:pt>
                  <c:pt idx="75">
                    <c:v>Облепиха</c:v>
                  </c:pt>
                  <c:pt idx="76">
                    <c:v>Орех маньчжурский</c:v>
                  </c:pt>
                  <c:pt idx="77">
                    <c:v>Орех миндаль</c:v>
                  </c:pt>
                  <c:pt idx="79">
                    <c:v>Орех фундук</c:v>
                  </c:pt>
                  <c:pt idx="81">
                    <c:v> Роза морщинистая (шиповник)</c:v>
                  </c:pt>
                  <c:pt idx="83">
                    <c:v>Рябина обыкновенная сортовая</c:v>
                  </c:pt>
                  <c:pt idx="89">
                    <c:v>Рябина Скандинавская (промежуточная )</c:v>
                  </c:pt>
                  <c:pt idx="90">
                    <c:v>Рябина плакучая на штамбе</c:v>
                  </c:pt>
                  <c:pt idx="92">
                    <c:v>Рябина шаровидная</c:v>
                  </c:pt>
                  <c:pt idx="93">
                    <c:v>Рябина черноплодная</c:v>
                  </c:pt>
                  <c:pt idx="94">
                    <c:v>Рябина черноплодная на штамбе</c:v>
                  </c:pt>
                  <c:pt idx="95">
                    <c:v>Слива </c:v>
                  </c:pt>
                  <c:pt idx="103">
                    <c:v>Смородина белая</c:v>
                  </c:pt>
                  <c:pt idx="106">
                    <c:v>Смородина зеленая</c:v>
                  </c:pt>
                  <c:pt idx="108">
                    <c:v>Смородина альпийскаяя </c:v>
                  </c:pt>
                  <c:pt idx="109">
                    <c:v>Смородина красная </c:v>
                  </c:pt>
                  <c:pt idx="112">
                    <c:v>Смородина черная </c:v>
                  </c:pt>
                  <c:pt idx="116">
                    <c:v>Сорбарония </c:v>
                  </c:pt>
                  <c:pt idx="117">
                    <c:v>Черевишня (дюк)</c:v>
                  </c:pt>
                  <c:pt idx="120">
                    <c:v>Черемуха в ассортименте</c:v>
                  </c:pt>
                  <c:pt idx="124">
                    <c:v>Черемуха виргинская Шуберт</c:v>
                  </c:pt>
                  <c:pt idx="125">
                    <c:v>Черешня </c:v>
                  </c:pt>
                  <c:pt idx="130">
                    <c:v>Черешня колоновидная</c:v>
                  </c:pt>
                  <c:pt idx="132">
                    <c:v>Шелковица извилистая Тортуоза</c:v>
                  </c:pt>
                  <c:pt idx="134">
                    <c:v>Шелковица </c:v>
                  </c:pt>
                  <c:pt idx="137">
                    <c:v>Шелковица штамбовая плакучая</c:v>
                  </c:pt>
                  <c:pt idx="138">
                    <c:v>Яблоня </c:v>
                  </c:pt>
                  <c:pt idx="143">
                    <c:v>Яблоня "Ранетка"</c:v>
                  </c:pt>
                  <c:pt idx="145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Лист1!$F$26:$F$172</c:f>
              <c:numCache>
                <c:formatCode>#,##0</c:formatCode>
                <c:ptCount val="147"/>
                <c:pt idx="0">
                  <c:v>805</c:v>
                </c:pt>
                <c:pt idx="1">
                  <c:v>665</c:v>
                </c:pt>
                <c:pt idx="2">
                  <c:v>805</c:v>
                </c:pt>
                <c:pt idx="3">
                  <c:v>979.99999999999989</c:v>
                </c:pt>
                <c:pt idx="4">
                  <c:v>525</c:v>
                </c:pt>
                <c:pt idx="5">
                  <c:v>665</c:v>
                </c:pt>
                <c:pt idx="6">
                  <c:v>735</c:v>
                </c:pt>
                <c:pt idx="7">
                  <c:v>805</c:v>
                </c:pt>
                <c:pt idx="8">
                  <c:v>1225</c:v>
                </c:pt>
                <c:pt idx="9">
                  <c:v>1785</c:v>
                </c:pt>
                <c:pt idx="10">
                  <c:v>2660</c:v>
                </c:pt>
                <c:pt idx="11">
                  <c:v>454.99999999999994</c:v>
                </c:pt>
                <c:pt idx="12">
                  <c:v>489.99999999999994</c:v>
                </c:pt>
                <c:pt idx="13">
                  <c:v>454.99999999999994</c:v>
                </c:pt>
                <c:pt idx="14">
                  <c:v>525</c:v>
                </c:pt>
                <c:pt idx="15">
                  <c:v>595</c:v>
                </c:pt>
                <c:pt idx="16">
                  <c:v>1029</c:v>
                </c:pt>
                <c:pt idx="17">
                  <c:v>2205</c:v>
                </c:pt>
                <c:pt idx="18">
                  <c:v>525</c:v>
                </c:pt>
                <c:pt idx="19">
                  <c:v>665</c:v>
                </c:pt>
                <c:pt idx="20">
                  <c:v>735</c:v>
                </c:pt>
                <c:pt idx="21">
                  <c:v>805</c:v>
                </c:pt>
                <c:pt idx="22">
                  <c:v>1225</c:v>
                </c:pt>
                <c:pt idx="23">
                  <c:v>840</c:v>
                </c:pt>
                <c:pt idx="24">
                  <c:v>525</c:v>
                </c:pt>
                <c:pt idx="25">
                  <c:v>665</c:v>
                </c:pt>
                <c:pt idx="26">
                  <c:v>665</c:v>
                </c:pt>
                <c:pt idx="27">
                  <c:v>875</c:v>
                </c:pt>
                <c:pt idx="28">
                  <c:v>1470</c:v>
                </c:pt>
                <c:pt idx="29">
                  <c:v>2275</c:v>
                </c:pt>
                <c:pt idx="30">
                  <c:v>2660</c:v>
                </c:pt>
                <c:pt idx="31">
                  <c:v>5320</c:v>
                </c:pt>
                <c:pt idx="32">
                  <c:v>3709.9999999999995</c:v>
                </c:pt>
                <c:pt idx="33">
                  <c:v>4375</c:v>
                </c:pt>
                <c:pt idx="34">
                  <c:v>14489.999999999998</c:v>
                </c:pt>
                <c:pt idx="35">
                  <c:v>525</c:v>
                </c:pt>
                <c:pt idx="36">
                  <c:v>665</c:v>
                </c:pt>
                <c:pt idx="37">
                  <c:v>735</c:v>
                </c:pt>
                <c:pt idx="38">
                  <c:v>805</c:v>
                </c:pt>
                <c:pt idx="39">
                  <c:v>1225</c:v>
                </c:pt>
                <c:pt idx="40">
                  <c:v>2275</c:v>
                </c:pt>
                <c:pt idx="41">
                  <c:v>2765</c:v>
                </c:pt>
                <c:pt idx="42">
                  <c:v>350</c:v>
                </c:pt>
                <c:pt idx="43">
                  <c:v>350</c:v>
                </c:pt>
                <c:pt idx="44">
                  <c:v>350</c:v>
                </c:pt>
                <c:pt idx="45">
                  <c:v>350</c:v>
                </c:pt>
                <c:pt idx="46">
                  <c:v>350</c:v>
                </c:pt>
                <c:pt idx="47">
                  <c:v>244.99999999999997</c:v>
                </c:pt>
                <c:pt idx="48">
                  <c:v>322</c:v>
                </c:pt>
                <c:pt idx="49">
                  <c:v>525</c:v>
                </c:pt>
                <c:pt idx="50">
                  <c:v>595</c:v>
                </c:pt>
                <c:pt idx="51">
                  <c:v>840</c:v>
                </c:pt>
                <c:pt idx="52">
                  <c:v>630</c:v>
                </c:pt>
                <c:pt idx="53">
                  <c:v>770</c:v>
                </c:pt>
                <c:pt idx="54">
                  <c:v>909.99999999999989</c:v>
                </c:pt>
                <c:pt idx="55">
                  <c:v>1120</c:v>
                </c:pt>
                <c:pt idx="56">
                  <c:v>630</c:v>
                </c:pt>
                <c:pt idx="57">
                  <c:v>700</c:v>
                </c:pt>
                <c:pt idx="58">
                  <c:v>770</c:v>
                </c:pt>
                <c:pt idx="59">
                  <c:v>630</c:v>
                </c:pt>
                <c:pt idx="60">
                  <c:v>1085</c:v>
                </c:pt>
                <c:pt idx="61">
                  <c:v>700</c:v>
                </c:pt>
                <c:pt idx="62">
                  <c:v>875</c:v>
                </c:pt>
                <c:pt idx="63">
                  <c:v>385</c:v>
                </c:pt>
                <c:pt idx="64">
                  <c:v>350</c:v>
                </c:pt>
                <c:pt idx="65">
                  <c:v>244.99999999999997</c:v>
                </c:pt>
                <c:pt idx="66">
                  <c:v>385</c:v>
                </c:pt>
                <c:pt idx="67">
                  <c:v>385</c:v>
                </c:pt>
                <c:pt idx="68">
                  <c:v>595</c:v>
                </c:pt>
                <c:pt idx="69">
                  <c:v>909.99999999999989</c:v>
                </c:pt>
                <c:pt idx="70">
                  <c:v>210</c:v>
                </c:pt>
                <c:pt idx="71">
                  <c:v>322</c:v>
                </c:pt>
                <c:pt idx="72">
                  <c:v>385</c:v>
                </c:pt>
                <c:pt idx="73">
                  <c:v>322</c:v>
                </c:pt>
                <c:pt idx="74">
                  <c:v>385</c:v>
                </c:pt>
                <c:pt idx="75">
                  <c:v>525</c:v>
                </c:pt>
                <c:pt idx="76">
                  <c:v>665</c:v>
                </c:pt>
                <c:pt idx="77">
                  <c:v>665</c:v>
                </c:pt>
                <c:pt idx="78">
                  <c:v>770</c:v>
                </c:pt>
                <c:pt idx="79">
                  <c:v>909.99999999999989</c:v>
                </c:pt>
                <c:pt idx="80">
                  <c:v>1225</c:v>
                </c:pt>
                <c:pt idx="81">
                  <c:v>454.99999999999994</c:v>
                </c:pt>
                <c:pt idx="82">
                  <c:v>489.99999999999994</c:v>
                </c:pt>
                <c:pt idx="83">
                  <c:v>525</c:v>
                </c:pt>
                <c:pt idx="84">
                  <c:v>665</c:v>
                </c:pt>
                <c:pt idx="85">
                  <c:v>700</c:v>
                </c:pt>
                <c:pt idx="86">
                  <c:v>805</c:v>
                </c:pt>
                <c:pt idx="87">
                  <c:v>1225</c:v>
                </c:pt>
                <c:pt idx="88">
                  <c:v>1470</c:v>
                </c:pt>
                <c:pt idx="89">
                  <c:v>665</c:v>
                </c:pt>
                <c:pt idx="90">
                  <c:v>2835</c:v>
                </c:pt>
                <c:pt idx="91">
                  <c:v>3395</c:v>
                </c:pt>
                <c:pt idx="92">
                  <c:v>700</c:v>
                </c:pt>
                <c:pt idx="93">
                  <c:v>525</c:v>
                </c:pt>
                <c:pt idx="94">
                  <c:v>2835</c:v>
                </c:pt>
                <c:pt idx="95">
                  <c:v>525</c:v>
                </c:pt>
                <c:pt idx="96">
                  <c:v>665</c:v>
                </c:pt>
                <c:pt idx="97">
                  <c:v>735</c:v>
                </c:pt>
                <c:pt idx="98">
                  <c:v>805</c:v>
                </c:pt>
                <c:pt idx="99">
                  <c:v>1225</c:v>
                </c:pt>
                <c:pt idx="100">
                  <c:v>1785</c:v>
                </c:pt>
                <c:pt idx="101">
                  <c:v>2029.9999999999998</c:v>
                </c:pt>
                <c:pt idx="102">
                  <c:v>2660</c:v>
                </c:pt>
                <c:pt idx="103">
                  <c:v>244.99999999999997</c:v>
                </c:pt>
                <c:pt idx="104">
                  <c:v>322</c:v>
                </c:pt>
                <c:pt idx="105">
                  <c:v>525</c:v>
                </c:pt>
                <c:pt idx="106">
                  <c:v>244.99999999999997</c:v>
                </c:pt>
                <c:pt idx="107">
                  <c:v>595</c:v>
                </c:pt>
                <c:pt idx="108">
                  <c:v>322</c:v>
                </c:pt>
                <c:pt idx="109">
                  <c:v>244.99999999999997</c:v>
                </c:pt>
                <c:pt idx="110">
                  <c:v>322</c:v>
                </c:pt>
                <c:pt idx="111">
                  <c:v>525</c:v>
                </c:pt>
                <c:pt idx="112">
                  <c:v>244.99999999999997</c:v>
                </c:pt>
                <c:pt idx="113">
                  <c:v>322</c:v>
                </c:pt>
                <c:pt idx="114">
                  <c:v>525</c:v>
                </c:pt>
                <c:pt idx="115">
                  <c:v>595</c:v>
                </c:pt>
                <c:pt idx="116">
                  <c:v>525</c:v>
                </c:pt>
                <c:pt idx="117">
                  <c:v>665</c:v>
                </c:pt>
                <c:pt idx="118">
                  <c:v>805</c:v>
                </c:pt>
                <c:pt idx="119">
                  <c:v>1225</c:v>
                </c:pt>
                <c:pt idx="120">
                  <c:v>454.99999999999994</c:v>
                </c:pt>
                <c:pt idx="121">
                  <c:v>525</c:v>
                </c:pt>
                <c:pt idx="122">
                  <c:v>630</c:v>
                </c:pt>
                <c:pt idx="123">
                  <c:v>700</c:v>
                </c:pt>
                <c:pt idx="124">
                  <c:v>12320</c:v>
                </c:pt>
                <c:pt idx="125">
                  <c:v>525</c:v>
                </c:pt>
                <c:pt idx="126">
                  <c:v>665</c:v>
                </c:pt>
                <c:pt idx="127">
                  <c:v>735</c:v>
                </c:pt>
                <c:pt idx="128">
                  <c:v>805</c:v>
                </c:pt>
                <c:pt idx="129">
                  <c:v>1225</c:v>
                </c:pt>
                <c:pt idx="130">
                  <c:v>1050</c:v>
                </c:pt>
                <c:pt idx="131">
                  <c:v>1225</c:v>
                </c:pt>
                <c:pt idx="132">
                  <c:v>2345</c:v>
                </c:pt>
                <c:pt idx="133">
                  <c:v>3150</c:v>
                </c:pt>
                <c:pt idx="134">
                  <c:v>665</c:v>
                </c:pt>
                <c:pt idx="135">
                  <c:v>735</c:v>
                </c:pt>
                <c:pt idx="136">
                  <c:v>805</c:v>
                </c:pt>
                <c:pt idx="137">
                  <c:v>3150</c:v>
                </c:pt>
                <c:pt idx="138">
                  <c:v>525</c:v>
                </c:pt>
                <c:pt idx="139">
                  <c:v>665</c:v>
                </c:pt>
                <c:pt idx="140">
                  <c:v>735</c:v>
                </c:pt>
                <c:pt idx="141">
                  <c:v>805</c:v>
                </c:pt>
                <c:pt idx="142">
                  <c:v>1225</c:v>
                </c:pt>
                <c:pt idx="143">
                  <c:v>665</c:v>
                </c:pt>
                <c:pt idx="144">
                  <c:v>735</c:v>
                </c:pt>
                <c:pt idx="145">
                  <c:v>735</c:v>
                </c:pt>
                <c:pt idx="146">
                  <c:v>909.99999999999989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5-4DE8-BA65-3B9B54FE9182}"/>
            </c:ext>
          </c:extLst>
        </c:ser>
        <c:ser>
          <c:idx val="3"/>
          <c:order val="3"/>
          <c:tx>
            <c:strRef>
              <c:f>Лист1!$G$21:$G$23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Заказ, шт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Лист1!$A$26:$C$172</c:f>
              <c:multiLvlStrCache>
                <c:ptCount val="147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2-2,1 л</c:v>
                  </c:pt>
                  <c:pt idx="15">
                    <c:v>3 л</c:v>
                  </c:pt>
                  <c:pt idx="16">
                    <c:v>7 л</c:v>
                  </c:pt>
                  <c:pt idx="17">
                    <c:v>15 л</c:v>
                  </c:pt>
                  <c:pt idx="18">
                    <c:v>3,5 л</c:v>
                  </c:pt>
                  <c:pt idx="19">
                    <c:v>4-5 л</c:v>
                  </c:pt>
                  <c:pt idx="20">
                    <c:v>6л-7л</c:v>
                  </c:pt>
                  <c:pt idx="21">
                    <c:v>10 л</c:v>
                  </c:pt>
                  <c:pt idx="22">
                    <c:v>15 л</c:v>
                  </c:pt>
                  <c:pt idx="23">
                    <c:v>7л</c:v>
                  </c:pt>
                  <c:pt idx="24">
                    <c:v>3,5 л</c:v>
                  </c:pt>
                  <c:pt idx="25">
                    <c:v>d13 - d15</c:v>
                  </c:pt>
                  <c:pt idx="26">
                    <c:v>d 17</c:v>
                  </c:pt>
                  <c:pt idx="27">
                    <c:v>d 19</c:v>
                  </c:pt>
                  <c:pt idx="28">
                    <c:v>d 22 (5 л)</c:v>
                  </c:pt>
                  <c:pt idx="29">
                    <c:v>d 26</c:v>
                  </c:pt>
                  <c:pt idx="30">
                    <c:v>d 28</c:v>
                  </c:pt>
                  <c:pt idx="31">
                    <c:v>29 сумка</c:v>
                  </c:pt>
                  <c:pt idx="32">
                    <c:v>d 32</c:v>
                  </c:pt>
                  <c:pt idx="33">
                    <c:v>30 л</c:v>
                  </c:pt>
                  <c:pt idx="34">
                    <c:v>100 л</c:v>
                  </c:pt>
                  <c:pt idx="35">
                    <c:v>3 л</c:v>
                  </c:pt>
                  <c:pt idx="36">
                    <c:v>4 л-5 л</c:v>
                  </c:pt>
                  <c:pt idx="37">
                    <c:v>6-7 л</c:v>
                  </c:pt>
                  <c:pt idx="38">
                    <c:v>10 л</c:v>
                  </c:pt>
                  <c:pt idx="39">
                    <c:v>15 л</c:v>
                  </c:pt>
                  <c:pt idx="40">
                    <c:v>10 л</c:v>
                  </c:pt>
                  <c:pt idx="41">
                    <c:v>15 л</c:v>
                  </c:pt>
                  <c:pt idx="42">
                    <c:v>0,8 л</c:v>
                  </c:pt>
                  <c:pt idx="43">
                    <c:v>d9-d10</c:v>
                  </c:pt>
                  <c:pt idx="44">
                    <c:v>d12</c:v>
                  </c:pt>
                  <c:pt idx="45">
                    <c:v>d9-d10</c:v>
                  </c:pt>
                  <c:pt idx="46">
                    <c:v>2 л</c:v>
                  </c:pt>
                  <c:pt idx="47">
                    <c:v>2,1 л</c:v>
                  </c:pt>
                  <c:pt idx="48">
                    <c:v>3,5 л</c:v>
                  </c:pt>
                  <c:pt idx="49">
                    <c:v>5 л</c:v>
                  </c:pt>
                  <c:pt idx="50">
                    <c:v>7 л</c:v>
                  </c:pt>
                  <c:pt idx="51">
                    <c:v>10 л</c:v>
                  </c:pt>
                  <c:pt idx="52">
                    <c:v>1,5 л</c:v>
                  </c:pt>
                  <c:pt idx="53">
                    <c:v>3 л</c:v>
                  </c:pt>
                  <c:pt idx="54">
                    <c:v>4 л-5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4-5 л</c:v>
                  </c:pt>
                  <c:pt idx="58">
                    <c:v>7 л</c:v>
                  </c:pt>
                  <c:pt idx="59">
                    <c:v>3,5 л</c:v>
                  </c:pt>
                  <c:pt idx="60">
                    <c:v>5 л</c:v>
                  </c:pt>
                  <c:pt idx="61">
                    <c:v>3,5 л</c:v>
                  </c:pt>
                  <c:pt idx="62">
                    <c:v>7 л</c:v>
                  </c:pt>
                  <c:pt idx="63">
                    <c:v>d12</c:v>
                  </c:pt>
                  <c:pt idx="64">
                    <c:v>2 л</c:v>
                  </c:pt>
                  <c:pt idx="65">
                    <c:v>2 л</c:v>
                  </c:pt>
                  <c:pt idx="66">
                    <c:v>3 л</c:v>
                  </c:pt>
                  <c:pt idx="67">
                    <c:v>1 л</c:v>
                  </c:pt>
                  <c:pt idx="68">
                    <c:v>2-3 л</c:v>
                  </c:pt>
                  <c:pt idx="69">
                    <c:v>5 л</c:v>
                  </c:pt>
                  <c:pt idx="70">
                    <c:v>d9-d10</c:v>
                  </c:pt>
                  <c:pt idx="71">
                    <c:v>2,1 л</c:v>
                  </c:pt>
                  <c:pt idx="72">
                    <c:v>3 л-3,5 л</c:v>
                  </c:pt>
                  <c:pt idx="73">
                    <c:v>2,1 л</c:v>
                  </c:pt>
                  <c:pt idx="74">
                    <c:v>3,5 л</c:v>
                  </c:pt>
                  <c:pt idx="75">
                    <c:v>3,5 л</c:v>
                  </c:pt>
                  <c:pt idx="76">
                    <c:v>5-6 л</c:v>
                  </c:pt>
                  <c:pt idx="77">
                    <c:v>5 л</c:v>
                  </c:pt>
                  <c:pt idx="78">
                    <c:v>7 л</c:v>
                  </c:pt>
                  <c:pt idx="79">
                    <c:v>5 л</c:v>
                  </c:pt>
                  <c:pt idx="80">
                    <c:v>7 л</c:v>
                  </c:pt>
                  <c:pt idx="81">
                    <c:v>2 л</c:v>
                  </c:pt>
                  <c:pt idx="82">
                    <c:v>5 л</c:v>
                  </c:pt>
                  <c:pt idx="83">
                    <c:v>2 - 3,5 л</c:v>
                  </c:pt>
                  <c:pt idx="84">
                    <c:v>5 л</c:v>
                  </c:pt>
                  <c:pt idx="85">
                    <c:v>7 л</c:v>
                  </c:pt>
                  <c:pt idx="86">
                    <c:v>10 л</c:v>
                  </c:pt>
                  <c:pt idx="87">
                    <c:v>15 л</c:v>
                  </c:pt>
                  <c:pt idx="88">
                    <c:v>20 л</c:v>
                  </c:pt>
                  <c:pt idx="89">
                    <c:v>5 л</c:v>
                  </c:pt>
                  <c:pt idx="90">
                    <c:v>7,5 л</c:v>
                  </c:pt>
                  <c:pt idx="91">
                    <c:v>10 л</c:v>
                  </c:pt>
                  <c:pt idx="92">
                    <c:v>7 л</c:v>
                  </c:pt>
                  <c:pt idx="93">
                    <c:v>3,5 л</c:v>
                  </c:pt>
                  <c:pt idx="94">
                    <c:v>5-7 л</c:v>
                  </c:pt>
                  <c:pt idx="95">
                    <c:v>3 л</c:v>
                  </c:pt>
                  <c:pt idx="96">
                    <c:v>4-5 л</c:v>
                  </c:pt>
                  <c:pt idx="97">
                    <c:v>6л-7л</c:v>
                  </c:pt>
                  <c:pt idx="98">
                    <c:v>10 л</c:v>
                  </c:pt>
                  <c:pt idx="99">
                    <c:v>15 л</c:v>
                  </c:pt>
                  <c:pt idx="100">
                    <c:v>30 л</c:v>
                  </c:pt>
                  <c:pt idx="101">
                    <c:v>40 л</c:v>
                  </c:pt>
                  <c:pt idx="102">
                    <c:v>50 л</c:v>
                  </c:pt>
                  <c:pt idx="103">
                    <c:v>2,1 л</c:v>
                  </c:pt>
                  <c:pt idx="104">
                    <c:v>3,5 л</c:v>
                  </c:pt>
                  <c:pt idx="105">
                    <c:v>5 л</c:v>
                  </c:pt>
                  <c:pt idx="106">
                    <c:v>2,1 л</c:v>
                  </c:pt>
                  <c:pt idx="107">
                    <c:v>7 л</c:v>
                  </c:pt>
                  <c:pt idx="108">
                    <c:v>3 л</c:v>
                  </c:pt>
                  <c:pt idx="109">
                    <c:v>2,1 л</c:v>
                  </c:pt>
                  <c:pt idx="110">
                    <c:v>3-3,5 л</c:v>
                  </c:pt>
                  <c:pt idx="111">
                    <c:v>5 л</c:v>
                  </c:pt>
                  <c:pt idx="112">
                    <c:v>2,1 л</c:v>
                  </c:pt>
                  <c:pt idx="113">
                    <c:v>3,5 л</c:v>
                  </c:pt>
                  <c:pt idx="114">
                    <c:v>5 л</c:v>
                  </c:pt>
                  <c:pt idx="115">
                    <c:v>7 л</c:v>
                  </c:pt>
                  <c:pt idx="116">
                    <c:v>3,5 л</c:v>
                  </c:pt>
                  <c:pt idx="117">
                    <c:v>4-5 л</c:v>
                  </c:pt>
                  <c:pt idx="118">
                    <c:v>10 л</c:v>
                  </c:pt>
                  <c:pt idx="119">
                    <c:v>15 л</c:v>
                  </c:pt>
                  <c:pt idx="120">
                    <c:v>2,1 л</c:v>
                  </c:pt>
                  <c:pt idx="121">
                    <c:v>3,5 л</c:v>
                  </c:pt>
                  <c:pt idx="122">
                    <c:v>5 л</c:v>
                  </c:pt>
                  <c:pt idx="123">
                    <c:v>7 л</c:v>
                  </c:pt>
                  <c:pt idx="124">
                    <c:v> d 45</c:v>
                  </c:pt>
                  <c:pt idx="125">
                    <c:v>3,5 л</c:v>
                  </c:pt>
                  <c:pt idx="126">
                    <c:v>4-5 л</c:v>
                  </c:pt>
                  <c:pt idx="127">
                    <c:v>6л-7л</c:v>
                  </c:pt>
                  <c:pt idx="128">
                    <c:v>10 л</c:v>
                  </c:pt>
                  <c:pt idx="129">
                    <c:v>15 л</c:v>
                  </c:pt>
                  <c:pt idx="130">
                    <c:v>10 л</c:v>
                  </c:pt>
                  <c:pt idx="131">
                    <c:v>15 л</c:v>
                  </c:pt>
                  <c:pt idx="132">
                    <c:v>7 л</c:v>
                  </c:pt>
                  <c:pt idx="133">
                    <c:v>15 л</c:v>
                  </c:pt>
                  <c:pt idx="134">
                    <c:v>5 л</c:v>
                  </c:pt>
                  <c:pt idx="135">
                    <c:v>6-7 л</c:v>
                  </c:pt>
                  <c:pt idx="136">
                    <c:v>10 л</c:v>
                  </c:pt>
                  <c:pt idx="137">
                    <c:v>15 л</c:v>
                  </c:pt>
                  <c:pt idx="138">
                    <c:v>3-3,5 л</c:v>
                  </c:pt>
                  <c:pt idx="139">
                    <c:v>4-5 л</c:v>
                  </c:pt>
                  <c:pt idx="140">
                    <c:v>6-7л</c:v>
                  </c:pt>
                  <c:pt idx="141">
                    <c:v>10 л</c:v>
                  </c:pt>
                  <c:pt idx="142">
                    <c:v>15 л</c:v>
                  </c:pt>
                  <c:pt idx="143">
                    <c:v>5 л</c:v>
                  </c:pt>
                  <c:pt idx="144">
                    <c:v>7 л</c:v>
                  </c:pt>
                  <c:pt idx="145">
                    <c:v>3,5 л</c:v>
                  </c:pt>
                  <c:pt idx="146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8">
                    <c:v>Вишня </c:v>
                  </c:pt>
                  <c:pt idx="23">
                    <c:v>Вишня войлочная на штамбе</c:v>
                  </c:pt>
                  <c:pt idx="24">
                    <c:v>Вишня войлочная</c:v>
                  </c:pt>
                  <c:pt idx="25">
                    <c:v>Голубика высокорослая</c:v>
                  </c:pt>
                  <c:pt idx="35">
                    <c:v>Груша </c:v>
                  </c:pt>
                  <c:pt idx="40">
                    <c:v>Дерево-сад в ассортименте </c:v>
                  </c:pt>
                  <c:pt idx="42">
                    <c:v>Ежевика</c:v>
                  </c:pt>
                  <c:pt idx="45">
                    <c:v>Ежемалина</c:v>
                  </c:pt>
                  <c:pt idx="47">
                    <c:v>Жимолость плодовая</c:v>
                  </c:pt>
                  <c:pt idx="52">
                    <c:v>Инжир</c:v>
                  </c:pt>
                  <c:pt idx="56">
                    <c:v>Ирга</c:v>
                  </c:pt>
                  <c:pt idx="59">
                    <c:v>Калина</c:v>
                  </c:pt>
                  <c:pt idx="61">
                    <c:v>Кизил</c:v>
                  </c:pt>
                  <c:pt idx="63">
                    <c:v>Клюква</c:v>
                  </c:pt>
                  <c:pt idx="64">
                    <c:v>Княженика (поляника)</c:v>
                  </c:pt>
                  <c:pt idx="65">
                    <c:v>Крыжовник </c:v>
                  </c:pt>
                  <c:pt idx="67">
                    <c:v>Лимонник китайский</c:v>
                  </c:pt>
                  <c:pt idx="70">
                    <c:v>Малина</c:v>
                  </c:pt>
                  <c:pt idx="73">
                    <c:v>Малиновое дерево</c:v>
                  </c:pt>
                  <c:pt idx="75">
                    <c:v>Облепиха</c:v>
                  </c:pt>
                  <c:pt idx="76">
                    <c:v>Орех маньчжурский</c:v>
                  </c:pt>
                  <c:pt idx="77">
                    <c:v>Орех миндаль</c:v>
                  </c:pt>
                  <c:pt idx="79">
                    <c:v>Орех фундук</c:v>
                  </c:pt>
                  <c:pt idx="81">
                    <c:v> Роза морщинистая (шиповник)</c:v>
                  </c:pt>
                  <c:pt idx="83">
                    <c:v>Рябина обыкновенная сортовая</c:v>
                  </c:pt>
                  <c:pt idx="89">
                    <c:v>Рябина Скандинавская (промежуточная )</c:v>
                  </c:pt>
                  <c:pt idx="90">
                    <c:v>Рябина плакучая на штамбе</c:v>
                  </c:pt>
                  <c:pt idx="92">
                    <c:v>Рябина шаровидная</c:v>
                  </c:pt>
                  <c:pt idx="93">
                    <c:v>Рябина черноплодная</c:v>
                  </c:pt>
                  <c:pt idx="94">
                    <c:v>Рябина черноплодная на штамбе</c:v>
                  </c:pt>
                  <c:pt idx="95">
                    <c:v>Слива </c:v>
                  </c:pt>
                  <c:pt idx="103">
                    <c:v>Смородина белая</c:v>
                  </c:pt>
                  <c:pt idx="106">
                    <c:v>Смородина зеленая</c:v>
                  </c:pt>
                  <c:pt idx="108">
                    <c:v>Смородина альпийскаяя </c:v>
                  </c:pt>
                  <c:pt idx="109">
                    <c:v>Смородина красная </c:v>
                  </c:pt>
                  <c:pt idx="112">
                    <c:v>Смородина черная </c:v>
                  </c:pt>
                  <c:pt idx="116">
                    <c:v>Сорбарония </c:v>
                  </c:pt>
                  <c:pt idx="117">
                    <c:v>Черевишня (дюк)</c:v>
                  </c:pt>
                  <c:pt idx="120">
                    <c:v>Черемуха в ассортименте</c:v>
                  </c:pt>
                  <c:pt idx="124">
                    <c:v>Черемуха виргинская Шуберт</c:v>
                  </c:pt>
                  <c:pt idx="125">
                    <c:v>Черешня </c:v>
                  </c:pt>
                  <c:pt idx="130">
                    <c:v>Черешня колоновидная</c:v>
                  </c:pt>
                  <c:pt idx="132">
                    <c:v>Шелковица извилистая Тортуоза</c:v>
                  </c:pt>
                  <c:pt idx="134">
                    <c:v>Шелковица </c:v>
                  </c:pt>
                  <c:pt idx="137">
                    <c:v>Шелковица штамбовая плакучая</c:v>
                  </c:pt>
                  <c:pt idx="138">
                    <c:v>Яблоня </c:v>
                  </c:pt>
                  <c:pt idx="143">
                    <c:v>Яблоня "Ранетка"</c:v>
                  </c:pt>
                  <c:pt idx="145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Лист1!$G$26:$G$172</c:f>
              <c:numCache>
                <c:formatCode>General</c:formatCode>
                <c:ptCount val="147"/>
              </c:numCache>
            </c:numRef>
          </c:val>
          <c:extLst>
            <c:ext xmlns:c16="http://schemas.microsoft.com/office/drawing/2014/chart" uri="{C3380CC4-5D6E-409C-BE32-E72D297353CC}">
              <c16:uniqueId val="{00000003-CC75-4DE8-BA65-3B9B54FE9182}"/>
            </c:ext>
          </c:extLst>
        </c:ser>
        <c:ser>
          <c:idx val="4"/>
          <c:order val="4"/>
          <c:tx>
            <c:strRef>
              <c:f>Лист1!$H$21:$H$23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Сумма, руб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Лист1!$A$26:$C$172</c:f>
              <c:multiLvlStrCache>
                <c:ptCount val="147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2-2,1 л</c:v>
                  </c:pt>
                  <c:pt idx="15">
                    <c:v>3 л</c:v>
                  </c:pt>
                  <c:pt idx="16">
                    <c:v>7 л</c:v>
                  </c:pt>
                  <c:pt idx="17">
                    <c:v>15 л</c:v>
                  </c:pt>
                  <c:pt idx="18">
                    <c:v>3,5 л</c:v>
                  </c:pt>
                  <c:pt idx="19">
                    <c:v>4-5 л</c:v>
                  </c:pt>
                  <c:pt idx="20">
                    <c:v>6л-7л</c:v>
                  </c:pt>
                  <c:pt idx="21">
                    <c:v>10 л</c:v>
                  </c:pt>
                  <c:pt idx="22">
                    <c:v>15 л</c:v>
                  </c:pt>
                  <c:pt idx="23">
                    <c:v>7л</c:v>
                  </c:pt>
                  <c:pt idx="24">
                    <c:v>3,5 л</c:v>
                  </c:pt>
                  <c:pt idx="25">
                    <c:v>d13 - d15</c:v>
                  </c:pt>
                  <c:pt idx="26">
                    <c:v>d 17</c:v>
                  </c:pt>
                  <c:pt idx="27">
                    <c:v>d 19</c:v>
                  </c:pt>
                  <c:pt idx="28">
                    <c:v>d 22 (5 л)</c:v>
                  </c:pt>
                  <c:pt idx="29">
                    <c:v>d 26</c:v>
                  </c:pt>
                  <c:pt idx="30">
                    <c:v>d 28</c:v>
                  </c:pt>
                  <c:pt idx="31">
                    <c:v>29 сумка</c:v>
                  </c:pt>
                  <c:pt idx="32">
                    <c:v>d 32</c:v>
                  </c:pt>
                  <c:pt idx="33">
                    <c:v>30 л</c:v>
                  </c:pt>
                  <c:pt idx="34">
                    <c:v>100 л</c:v>
                  </c:pt>
                  <c:pt idx="35">
                    <c:v>3 л</c:v>
                  </c:pt>
                  <c:pt idx="36">
                    <c:v>4 л-5 л</c:v>
                  </c:pt>
                  <c:pt idx="37">
                    <c:v>6-7 л</c:v>
                  </c:pt>
                  <c:pt idx="38">
                    <c:v>10 л</c:v>
                  </c:pt>
                  <c:pt idx="39">
                    <c:v>15 л</c:v>
                  </c:pt>
                  <c:pt idx="40">
                    <c:v>10 л</c:v>
                  </c:pt>
                  <c:pt idx="41">
                    <c:v>15 л</c:v>
                  </c:pt>
                  <c:pt idx="42">
                    <c:v>0,8 л</c:v>
                  </c:pt>
                  <c:pt idx="43">
                    <c:v>d9-d10</c:v>
                  </c:pt>
                  <c:pt idx="44">
                    <c:v>d12</c:v>
                  </c:pt>
                  <c:pt idx="45">
                    <c:v>d9-d10</c:v>
                  </c:pt>
                  <c:pt idx="46">
                    <c:v>2 л</c:v>
                  </c:pt>
                  <c:pt idx="47">
                    <c:v>2,1 л</c:v>
                  </c:pt>
                  <c:pt idx="48">
                    <c:v>3,5 л</c:v>
                  </c:pt>
                  <c:pt idx="49">
                    <c:v>5 л</c:v>
                  </c:pt>
                  <c:pt idx="50">
                    <c:v>7 л</c:v>
                  </c:pt>
                  <c:pt idx="51">
                    <c:v>10 л</c:v>
                  </c:pt>
                  <c:pt idx="52">
                    <c:v>1,5 л</c:v>
                  </c:pt>
                  <c:pt idx="53">
                    <c:v>3 л</c:v>
                  </c:pt>
                  <c:pt idx="54">
                    <c:v>4 л-5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4-5 л</c:v>
                  </c:pt>
                  <c:pt idx="58">
                    <c:v>7 л</c:v>
                  </c:pt>
                  <c:pt idx="59">
                    <c:v>3,5 л</c:v>
                  </c:pt>
                  <c:pt idx="60">
                    <c:v>5 л</c:v>
                  </c:pt>
                  <c:pt idx="61">
                    <c:v>3,5 л</c:v>
                  </c:pt>
                  <c:pt idx="62">
                    <c:v>7 л</c:v>
                  </c:pt>
                  <c:pt idx="63">
                    <c:v>d12</c:v>
                  </c:pt>
                  <c:pt idx="64">
                    <c:v>2 л</c:v>
                  </c:pt>
                  <c:pt idx="65">
                    <c:v>2 л</c:v>
                  </c:pt>
                  <c:pt idx="66">
                    <c:v>3 л</c:v>
                  </c:pt>
                  <c:pt idx="67">
                    <c:v>1 л</c:v>
                  </c:pt>
                  <c:pt idx="68">
                    <c:v>2-3 л</c:v>
                  </c:pt>
                  <c:pt idx="69">
                    <c:v>5 л</c:v>
                  </c:pt>
                  <c:pt idx="70">
                    <c:v>d9-d10</c:v>
                  </c:pt>
                  <c:pt idx="71">
                    <c:v>2,1 л</c:v>
                  </c:pt>
                  <c:pt idx="72">
                    <c:v>3 л-3,5 л</c:v>
                  </c:pt>
                  <c:pt idx="73">
                    <c:v>2,1 л</c:v>
                  </c:pt>
                  <c:pt idx="74">
                    <c:v>3,5 л</c:v>
                  </c:pt>
                  <c:pt idx="75">
                    <c:v>3,5 л</c:v>
                  </c:pt>
                  <c:pt idx="76">
                    <c:v>5-6 л</c:v>
                  </c:pt>
                  <c:pt idx="77">
                    <c:v>5 л</c:v>
                  </c:pt>
                  <c:pt idx="78">
                    <c:v>7 л</c:v>
                  </c:pt>
                  <c:pt idx="79">
                    <c:v>5 л</c:v>
                  </c:pt>
                  <c:pt idx="80">
                    <c:v>7 л</c:v>
                  </c:pt>
                  <c:pt idx="81">
                    <c:v>2 л</c:v>
                  </c:pt>
                  <c:pt idx="82">
                    <c:v>5 л</c:v>
                  </c:pt>
                  <c:pt idx="83">
                    <c:v>2 - 3,5 л</c:v>
                  </c:pt>
                  <c:pt idx="84">
                    <c:v>5 л</c:v>
                  </c:pt>
                  <c:pt idx="85">
                    <c:v>7 л</c:v>
                  </c:pt>
                  <c:pt idx="86">
                    <c:v>10 л</c:v>
                  </c:pt>
                  <c:pt idx="87">
                    <c:v>15 л</c:v>
                  </c:pt>
                  <c:pt idx="88">
                    <c:v>20 л</c:v>
                  </c:pt>
                  <c:pt idx="89">
                    <c:v>5 л</c:v>
                  </c:pt>
                  <c:pt idx="90">
                    <c:v>7,5 л</c:v>
                  </c:pt>
                  <c:pt idx="91">
                    <c:v>10 л</c:v>
                  </c:pt>
                  <c:pt idx="92">
                    <c:v>7 л</c:v>
                  </c:pt>
                  <c:pt idx="93">
                    <c:v>3,5 л</c:v>
                  </c:pt>
                  <c:pt idx="94">
                    <c:v>5-7 л</c:v>
                  </c:pt>
                  <c:pt idx="95">
                    <c:v>3 л</c:v>
                  </c:pt>
                  <c:pt idx="96">
                    <c:v>4-5 л</c:v>
                  </c:pt>
                  <c:pt idx="97">
                    <c:v>6л-7л</c:v>
                  </c:pt>
                  <c:pt idx="98">
                    <c:v>10 л</c:v>
                  </c:pt>
                  <c:pt idx="99">
                    <c:v>15 л</c:v>
                  </c:pt>
                  <c:pt idx="100">
                    <c:v>30 л</c:v>
                  </c:pt>
                  <c:pt idx="101">
                    <c:v>40 л</c:v>
                  </c:pt>
                  <c:pt idx="102">
                    <c:v>50 л</c:v>
                  </c:pt>
                  <c:pt idx="103">
                    <c:v>2,1 л</c:v>
                  </c:pt>
                  <c:pt idx="104">
                    <c:v>3,5 л</c:v>
                  </c:pt>
                  <c:pt idx="105">
                    <c:v>5 л</c:v>
                  </c:pt>
                  <c:pt idx="106">
                    <c:v>2,1 л</c:v>
                  </c:pt>
                  <c:pt idx="107">
                    <c:v>7 л</c:v>
                  </c:pt>
                  <c:pt idx="108">
                    <c:v>3 л</c:v>
                  </c:pt>
                  <c:pt idx="109">
                    <c:v>2,1 л</c:v>
                  </c:pt>
                  <c:pt idx="110">
                    <c:v>3-3,5 л</c:v>
                  </c:pt>
                  <c:pt idx="111">
                    <c:v>5 л</c:v>
                  </c:pt>
                  <c:pt idx="112">
                    <c:v>2,1 л</c:v>
                  </c:pt>
                  <c:pt idx="113">
                    <c:v>3,5 л</c:v>
                  </c:pt>
                  <c:pt idx="114">
                    <c:v>5 л</c:v>
                  </c:pt>
                  <c:pt idx="115">
                    <c:v>7 л</c:v>
                  </c:pt>
                  <c:pt idx="116">
                    <c:v>3,5 л</c:v>
                  </c:pt>
                  <c:pt idx="117">
                    <c:v>4-5 л</c:v>
                  </c:pt>
                  <c:pt idx="118">
                    <c:v>10 л</c:v>
                  </c:pt>
                  <c:pt idx="119">
                    <c:v>15 л</c:v>
                  </c:pt>
                  <c:pt idx="120">
                    <c:v>2,1 л</c:v>
                  </c:pt>
                  <c:pt idx="121">
                    <c:v>3,5 л</c:v>
                  </c:pt>
                  <c:pt idx="122">
                    <c:v>5 л</c:v>
                  </c:pt>
                  <c:pt idx="123">
                    <c:v>7 л</c:v>
                  </c:pt>
                  <c:pt idx="124">
                    <c:v> d 45</c:v>
                  </c:pt>
                  <c:pt idx="125">
                    <c:v>3,5 л</c:v>
                  </c:pt>
                  <c:pt idx="126">
                    <c:v>4-5 л</c:v>
                  </c:pt>
                  <c:pt idx="127">
                    <c:v>6л-7л</c:v>
                  </c:pt>
                  <c:pt idx="128">
                    <c:v>10 л</c:v>
                  </c:pt>
                  <c:pt idx="129">
                    <c:v>15 л</c:v>
                  </c:pt>
                  <c:pt idx="130">
                    <c:v>10 л</c:v>
                  </c:pt>
                  <c:pt idx="131">
                    <c:v>15 л</c:v>
                  </c:pt>
                  <c:pt idx="132">
                    <c:v>7 л</c:v>
                  </c:pt>
                  <c:pt idx="133">
                    <c:v>15 л</c:v>
                  </c:pt>
                  <c:pt idx="134">
                    <c:v>5 л</c:v>
                  </c:pt>
                  <c:pt idx="135">
                    <c:v>6-7 л</c:v>
                  </c:pt>
                  <c:pt idx="136">
                    <c:v>10 л</c:v>
                  </c:pt>
                  <c:pt idx="137">
                    <c:v>15 л</c:v>
                  </c:pt>
                  <c:pt idx="138">
                    <c:v>3-3,5 л</c:v>
                  </c:pt>
                  <c:pt idx="139">
                    <c:v>4-5 л</c:v>
                  </c:pt>
                  <c:pt idx="140">
                    <c:v>6-7л</c:v>
                  </c:pt>
                  <c:pt idx="141">
                    <c:v>10 л</c:v>
                  </c:pt>
                  <c:pt idx="142">
                    <c:v>15 л</c:v>
                  </c:pt>
                  <c:pt idx="143">
                    <c:v>5 л</c:v>
                  </c:pt>
                  <c:pt idx="144">
                    <c:v>7 л</c:v>
                  </c:pt>
                  <c:pt idx="145">
                    <c:v>3,5 л</c:v>
                  </c:pt>
                  <c:pt idx="146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8">
                    <c:v>Вишня </c:v>
                  </c:pt>
                  <c:pt idx="23">
                    <c:v>Вишня войлочная на штамбе</c:v>
                  </c:pt>
                  <c:pt idx="24">
                    <c:v>Вишня войлочная</c:v>
                  </c:pt>
                  <c:pt idx="25">
                    <c:v>Голубика высокорослая</c:v>
                  </c:pt>
                  <c:pt idx="35">
                    <c:v>Груша </c:v>
                  </c:pt>
                  <c:pt idx="40">
                    <c:v>Дерево-сад в ассортименте </c:v>
                  </c:pt>
                  <c:pt idx="42">
                    <c:v>Ежевика</c:v>
                  </c:pt>
                  <c:pt idx="45">
                    <c:v>Ежемалина</c:v>
                  </c:pt>
                  <c:pt idx="47">
                    <c:v>Жимолость плодовая</c:v>
                  </c:pt>
                  <c:pt idx="52">
                    <c:v>Инжир</c:v>
                  </c:pt>
                  <c:pt idx="56">
                    <c:v>Ирга</c:v>
                  </c:pt>
                  <c:pt idx="59">
                    <c:v>Калина</c:v>
                  </c:pt>
                  <c:pt idx="61">
                    <c:v>Кизил</c:v>
                  </c:pt>
                  <c:pt idx="63">
                    <c:v>Клюква</c:v>
                  </c:pt>
                  <c:pt idx="64">
                    <c:v>Княженика (поляника)</c:v>
                  </c:pt>
                  <c:pt idx="65">
                    <c:v>Крыжовник </c:v>
                  </c:pt>
                  <c:pt idx="67">
                    <c:v>Лимонник китайский</c:v>
                  </c:pt>
                  <c:pt idx="70">
                    <c:v>Малина</c:v>
                  </c:pt>
                  <c:pt idx="73">
                    <c:v>Малиновое дерево</c:v>
                  </c:pt>
                  <c:pt idx="75">
                    <c:v>Облепиха</c:v>
                  </c:pt>
                  <c:pt idx="76">
                    <c:v>Орех маньчжурский</c:v>
                  </c:pt>
                  <c:pt idx="77">
                    <c:v>Орех миндаль</c:v>
                  </c:pt>
                  <c:pt idx="79">
                    <c:v>Орех фундук</c:v>
                  </c:pt>
                  <c:pt idx="81">
                    <c:v> Роза морщинистая (шиповник)</c:v>
                  </c:pt>
                  <c:pt idx="83">
                    <c:v>Рябина обыкновенная сортовая</c:v>
                  </c:pt>
                  <c:pt idx="89">
                    <c:v>Рябина Скандинавская (промежуточная )</c:v>
                  </c:pt>
                  <c:pt idx="90">
                    <c:v>Рябина плакучая на штамбе</c:v>
                  </c:pt>
                  <c:pt idx="92">
                    <c:v>Рябина шаровидная</c:v>
                  </c:pt>
                  <c:pt idx="93">
                    <c:v>Рябина черноплодная</c:v>
                  </c:pt>
                  <c:pt idx="94">
                    <c:v>Рябина черноплодная на штамбе</c:v>
                  </c:pt>
                  <c:pt idx="95">
                    <c:v>Слива </c:v>
                  </c:pt>
                  <c:pt idx="103">
                    <c:v>Смородина белая</c:v>
                  </c:pt>
                  <c:pt idx="106">
                    <c:v>Смородина зеленая</c:v>
                  </c:pt>
                  <c:pt idx="108">
                    <c:v>Смородина альпийскаяя </c:v>
                  </c:pt>
                  <c:pt idx="109">
                    <c:v>Смородина красная </c:v>
                  </c:pt>
                  <c:pt idx="112">
                    <c:v>Смородина черная </c:v>
                  </c:pt>
                  <c:pt idx="116">
                    <c:v>Сорбарония </c:v>
                  </c:pt>
                  <c:pt idx="117">
                    <c:v>Черевишня (дюк)</c:v>
                  </c:pt>
                  <c:pt idx="120">
                    <c:v>Черемуха в ассортименте</c:v>
                  </c:pt>
                  <c:pt idx="124">
                    <c:v>Черемуха виргинская Шуберт</c:v>
                  </c:pt>
                  <c:pt idx="125">
                    <c:v>Черешня </c:v>
                  </c:pt>
                  <c:pt idx="130">
                    <c:v>Черешня колоновидная</c:v>
                  </c:pt>
                  <c:pt idx="132">
                    <c:v>Шелковица извилистая Тортуоза</c:v>
                  </c:pt>
                  <c:pt idx="134">
                    <c:v>Шелковица </c:v>
                  </c:pt>
                  <c:pt idx="137">
                    <c:v>Шелковица штамбовая плакучая</c:v>
                  </c:pt>
                  <c:pt idx="138">
                    <c:v>Яблоня </c:v>
                  </c:pt>
                  <c:pt idx="143">
                    <c:v>Яблоня "Ранетка"</c:v>
                  </c:pt>
                  <c:pt idx="145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Лист1!$H$26:$H$172</c:f>
              <c:numCache>
                <c:formatCode>General</c:formatCode>
                <c:ptCount val="147"/>
              </c:numCache>
            </c:numRef>
          </c:val>
          <c:extLst>
            <c:ext xmlns:c16="http://schemas.microsoft.com/office/drawing/2014/chart" uri="{C3380CC4-5D6E-409C-BE32-E72D297353CC}">
              <c16:uniqueId val="{00000004-CC75-4DE8-BA65-3B9B54FE9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936576"/>
        <c:axId val="353949056"/>
      </c:barChart>
      <c:catAx>
        <c:axId val="35393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949056"/>
        <c:crosses val="autoZero"/>
        <c:auto val="1"/>
        <c:lblAlgn val="ctr"/>
        <c:lblOffset val="100"/>
        <c:noMultiLvlLbl val="0"/>
      </c:catAx>
      <c:valAx>
        <c:axId val="35394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93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F569F22-0279-4F0B-9B00-C3699F634379}">
  <sheetPr/>
  <sheetViews>
    <sheetView zoomScale="4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687" cy="607218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357943F-6DEF-69DF-705F-76C0FD9230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269561</xdr:colOff>
      <xdr:row>179</xdr:row>
      <xdr:rowOff>225636</xdr:rowOff>
    </xdr:from>
    <xdr:to>
      <xdr:col>5</xdr:col>
      <xdr:colOff>355089</xdr:colOff>
      <xdr:row>188</xdr:row>
      <xdr:rowOff>178179</xdr:rowOff>
    </xdr:to>
    <xdr:pic>
      <xdr:nvPicPr>
        <xdr:cNvPr id="3" name="Рисунок 1" descr="img13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911" y="59198086"/>
          <a:ext cx="6473629" cy="2238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1093379</xdr:colOff>
      <xdr:row>0</xdr:row>
      <xdr:rowOff>0</xdr:rowOff>
    </xdr:from>
    <xdr:to>
      <xdr:col>4</xdr:col>
      <xdr:colOff>604060</xdr:colOff>
      <xdr:row>1</xdr:row>
      <xdr:rowOff>0</xdr:rowOff>
    </xdr:to>
    <xdr:pic>
      <xdr:nvPicPr>
        <xdr:cNvPr id="4" name="Рисунок 3" descr="Надпись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34152" y="0"/>
          <a:ext cx="4825343" cy="15470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&#1054;&#1083;&#1100;&#1075;&#1072;%20&#1042;&#1083;&#1072;&#1076;&#1080;&#1084;&#1080;&#1088;&#1086;&#1074;&#1085;&#1072;\&#1055;&#1088;&#1072;&#1081;&#1089;&#1099;\&#1050;&#1088;&#1091;&#1087;&#1085;&#1086;&#1084;&#1077;&#1088;&#1099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1">
          <cell r="G21">
            <v>0</v>
          </cell>
        </row>
        <row r="22">
          <cell r="G22">
            <v>0</v>
          </cell>
        </row>
        <row r="23">
          <cell r="G23" t="str">
            <v>Заказ, шт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assadacvetov.com/?s=%D0%9C%D0%B0%D0%BB%D0%B8%D0%BD%D0%B0+&amp;post_type=product&amp;product_cat=0" TargetMode="External"/><Relationship Id="rId13" Type="http://schemas.openxmlformats.org/officeDocument/2006/relationships/hyperlink" Target="https://rassadacvetov.com/?s=%D0%AF%D0%B1%D0%BB%D0%BE%D0%BD%D1%8F+&amp;post_type=product&amp;product_cat=0" TargetMode="External"/><Relationship Id="rId18" Type="http://schemas.openxmlformats.org/officeDocument/2006/relationships/hyperlink" Target="https://rassadacvetov.com/?s=%D0%BA%D0%BB%D1%8E%D0%BA%D0%B2%D0%B0+&amp;post_type=product&amp;product_cat=0" TargetMode="External"/><Relationship Id="rId3" Type="http://schemas.openxmlformats.org/officeDocument/2006/relationships/hyperlink" Target="https://rassadacvetov.com/product-category/plodovo-yagodnye/plodovye-derevya/?filter_plantname=vishnya" TargetMode="External"/><Relationship Id="rId21" Type="http://schemas.openxmlformats.org/officeDocument/2006/relationships/hyperlink" Target="https://rassadacvetov.com/product/yablonya-ranetka/" TargetMode="External"/><Relationship Id="rId7" Type="http://schemas.openxmlformats.org/officeDocument/2006/relationships/hyperlink" Target="https://rassadacvetov.com/?s=%D0%9C%D0%B0%D0%BB%D0%B8%D0%BD%D0%B0+&amp;post_type=product&amp;product_cat=0" TargetMode="External"/><Relationship Id="rId12" Type="http://schemas.openxmlformats.org/officeDocument/2006/relationships/hyperlink" Target="file:///D:\$Profile\puser2\Downloads\&#1064;&#1077;&#1083;&#1082;&#1086;&#1074;&#1080;&#1094;&#1072;" TargetMode="External"/><Relationship Id="rId17" Type="http://schemas.openxmlformats.org/officeDocument/2006/relationships/hyperlink" Target="https://rassadacvetov.com/catalog/?s=%D0%92%D0%B8%D0%BD%D0%BE%D0%B3%D1%80%D0%B0%D0%B4&amp;post_type=product&amp;filter_plantname=vinograd" TargetMode="External"/><Relationship Id="rId2" Type="http://schemas.openxmlformats.org/officeDocument/2006/relationships/hyperlink" Target="https://rassadacvetov.com/product-category/plodovo-yagodnye/plodovye-derevya/?filter_plantname=vishnya" TargetMode="External"/><Relationship Id="rId16" Type="http://schemas.openxmlformats.org/officeDocument/2006/relationships/hyperlink" Target="https://rassadacvetov.com/product/yablonya-ranetka/" TargetMode="External"/><Relationship Id="rId20" Type="http://schemas.openxmlformats.org/officeDocument/2006/relationships/hyperlink" Target="https://rassadacvetov.com/product/yablonya-ranetka/" TargetMode="External"/><Relationship Id="rId1" Type="http://schemas.openxmlformats.org/officeDocument/2006/relationships/hyperlink" Target="https://rassadacvetov.com/?s=%D0%90%D0%BA%D1%82%D0%B8%D0%BD%D0%B8%D0%B4%D0%B8%D1%8F&amp;post_type=product&amp;product_cat=0" TargetMode="External"/><Relationship Id="rId6" Type="http://schemas.openxmlformats.org/officeDocument/2006/relationships/hyperlink" Target="https://rassadacvetov.com/?s=%D0%BA%D0%B8%D0%B7%D0%B8%D0%BB+&amp;post_type=product&amp;product_cat=0" TargetMode="External"/><Relationship Id="rId11" Type="http://schemas.openxmlformats.org/officeDocument/2006/relationships/hyperlink" Target="file:///D:\$Profile\puser2\Downloads\&#1064;&#1077;&#1083;&#1082;&#1086;&#1074;&#1080;&#1094;&#1072;" TargetMode="External"/><Relationship Id="rId5" Type="http://schemas.openxmlformats.org/officeDocument/2006/relationships/hyperlink" Target="https://rassadacvetov.com/catalog/?s=%D0%B8%D1%80%D0%B3%D0%B0&amp;post_type=product&amp;filter_plantname" TargetMode="External"/><Relationship Id="rId15" Type="http://schemas.openxmlformats.org/officeDocument/2006/relationships/hyperlink" Target="https://rassadacvetov.com/?s=%D0%A8%D0%B8%D0%BF%D0%BE%D0%B2%D0%BD%D0%B8%D0%BA+&amp;post_type=product&amp;product_cat=0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rassadacvetov.com/?s=%D0%A1%D0%BC%D0%BE%D1%80%D0%BE%D0%B4%D0%B8%D0%BD%D0%B0+&amp;post_type=product&amp;product_cat=0" TargetMode="External"/><Relationship Id="rId19" Type="http://schemas.openxmlformats.org/officeDocument/2006/relationships/hyperlink" Target="https://rassadacvetov.com/?s=%D0%9C%D0%B0%D0%BB%D0%B8%D0%BD%D0%B0+&amp;post_type=product&amp;product_cat=0" TargetMode="External"/><Relationship Id="rId4" Type="http://schemas.openxmlformats.org/officeDocument/2006/relationships/hyperlink" Target="https://rassadacvetov.com/?s=%D0%B5%D0%B6%D0%B5%D0%B2%D0%B8%D0%BA%D0%B0+&amp;post_type=product&amp;product_cat=0" TargetMode="External"/><Relationship Id="rId9" Type="http://schemas.openxmlformats.org/officeDocument/2006/relationships/hyperlink" Target="https://rassadacvetov.com/?s=%D0%A1%D0%BC%D0%BE%D1%80%D0%BE%D0%B4%D0%B8%D0%BD%D0%B0+&amp;post_type=product&amp;product_cat=0" TargetMode="External"/><Relationship Id="rId14" Type="http://schemas.openxmlformats.org/officeDocument/2006/relationships/hyperlink" Target="https://rassadacvetov.com/?s=%D0%BA%D0%B0%D0%BB%D0%B8%D0%BD%D0%B0&amp;post_type=product&amp;product_cat=0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2"/>
  <sheetViews>
    <sheetView tabSelected="1" topLeftCell="A9" zoomScale="84" zoomScaleNormal="84" zoomScaleSheetLayoutView="90" zoomScalePageLayoutView="50" workbookViewId="0">
      <selection activeCell="A22" sqref="A22:H22"/>
    </sheetView>
  </sheetViews>
  <sheetFormatPr defaultRowHeight="18.75" x14ac:dyDescent="0.3"/>
  <cols>
    <col min="1" max="1" width="6.42578125" style="38" customWidth="1"/>
    <col min="2" max="2" width="48.7109375" customWidth="1"/>
    <col min="3" max="3" width="14.5703125" customWidth="1"/>
    <col min="4" max="4" width="13" customWidth="1"/>
    <col min="5" max="5" width="15.42578125" customWidth="1"/>
    <col min="6" max="6" width="13.85546875" customWidth="1"/>
    <col min="7" max="7" width="14" customWidth="1"/>
    <col min="8" max="8" width="12.42578125" customWidth="1"/>
    <col min="9" max="9" width="6.42578125" customWidth="1"/>
    <col min="10" max="10" width="11.42578125" customWidth="1"/>
    <col min="11" max="11" width="6.28515625" customWidth="1"/>
    <col min="12" max="12" width="6.7109375" customWidth="1"/>
    <col min="13" max="13" width="7.28515625" customWidth="1"/>
  </cols>
  <sheetData>
    <row r="1" spans="1:16" ht="122.25" customHeight="1" x14ac:dyDescent="0.25">
      <c r="A1" s="74"/>
      <c r="B1" s="74"/>
      <c r="C1" s="74"/>
      <c r="D1" s="74"/>
      <c r="E1" s="74"/>
      <c r="F1" s="74"/>
      <c r="G1" s="74"/>
      <c r="H1" s="74"/>
    </row>
    <row r="2" spans="1:16" ht="20.25" customHeight="1" x14ac:dyDescent="0.25">
      <c r="A2" s="81" t="s">
        <v>15</v>
      </c>
      <c r="B2" s="81"/>
      <c r="C2" s="81"/>
      <c r="D2" s="81"/>
      <c r="E2" s="81"/>
      <c r="F2" s="81"/>
      <c r="G2" s="81"/>
      <c r="H2" s="81"/>
    </row>
    <row r="3" spans="1:16" ht="21" customHeight="1" x14ac:dyDescent="0.25">
      <c r="A3" s="82" t="s">
        <v>29</v>
      </c>
      <c r="B3" s="82"/>
      <c r="C3" s="82"/>
      <c r="D3" s="82"/>
      <c r="E3" s="82"/>
      <c r="F3" s="82"/>
      <c r="G3" s="82"/>
      <c r="H3" s="82"/>
    </row>
    <row r="4" spans="1:16" ht="21" customHeight="1" thickBot="1" x14ac:dyDescent="0.3">
      <c r="A4" s="83" t="s">
        <v>17</v>
      </c>
      <c r="B4" s="83"/>
      <c r="C4" s="83"/>
      <c r="D4" s="1"/>
      <c r="E4" s="1"/>
      <c r="F4" s="1"/>
      <c r="G4" s="1"/>
      <c r="H4" s="1"/>
    </row>
    <row r="5" spans="1:16" ht="21" customHeight="1" thickBot="1" x14ac:dyDescent="0.3">
      <c r="A5" s="84" t="s">
        <v>18</v>
      </c>
      <c r="B5" s="85"/>
      <c r="C5" s="85"/>
      <c r="D5" s="101"/>
      <c r="E5" s="101"/>
      <c r="F5" s="102"/>
      <c r="G5" s="1"/>
      <c r="H5" s="1"/>
    </row>
    <row r="6" spans="1:16" ht="21" customHeight="1" x14ac:dyDescent="0.25">
      <c r="A6" s="91" t="s">
        <v>19</v>
      </c>
      <c r="B6" s="92"/>
      <c r="C6" s="92"/>
      <c r="D6" s="97"/>
      <c r="E6" s="97"/>
      <c r="F6" s="98"/>
      <c r="G6" s="89" t="s">
        <v>20</v>
      </c>
      <c r="H6" s="90"/>
    </row>
    <row r="7" spans="1:16" ht="21" customHeight="1" thickBot="1" x14ac:dyDescent="0.3">
      <c r="A7" s="91" t="s">
        <v>21</v>
      </c>
      <c r="B7" s="92"/>
      <c r="C7" s="92"/>
      <c r="D7" s="97"/>
      <c r="E7" s="97"/>
      <c r="F7" s="98"/>
      <c r="G7" s="93">
        <f>SUM(H26:H172)+SUM([1]Лист1!G21:G23)</f>
        <v>0</v>
      </c>
      <c r="H7" s="94"/>
    </row>
    <row r="8" spans="1:16" ht="21" customHeight="1" x14ac:dyDescent="0.25">
      <c r="A8" s="91" t="s">
        <v>22</v>
      </c>
      <c r="B8" s="92"/>
      <c r="C8" s="92"/>
      <c r="D8" s="97"/>
      <c r="E8" s="97"/>
      <c r="F8" s="98"/>
      <c r="G8" s="1"/>
      <c r="H8" s="1"/>
    </row>
    <row r="9" spans="1:16" ht="21" customHeight="1" thickBot="1" x14ac:dyDescent="0.3">
      <c r="A9" s="95" t="s">
        <v>23</v>
      </c>
      <c r="B9" s="96"/>
      <c r="C9" s="96"/>
      <c r="D9" s="99"/>
      <c r="E9" s="99"/>
      <c r="F9" s="100"/>
      <c r="G9" s="1"/>
      <c r="H9" s="1"/>
    </row>
    <row r="10" spans="1:16" ht="12.6" customHeight="1" x14ac:dyDescent="0.25">
      <c r="A10" s="2"/>
      <c r="B10" s="2"/>
      <c r="C10" s="2"/>
      <c r="D10" s="3"/>
      <c r="E10" s="3"/>
      <c r="F10" s="3"/>
      <c r="G10" s="1"/>
      <c r="H10" s="1"/>
    </row>
    <row r="11" spans="1:16" ht="21" customHeight="1" x14ac:dyDescent="0.25">
      <c r="A11" s="110" t="s">
        <v>63</v>
      </c>
      <c r="B11" s="110"/>
      <c r="C11" s="110"/>
      <c r="D11" s="110"/>
      <c r="E11" s="110"/>
      <c r="F11" s="110"/>
      <c r="G11" s="110"/>
      <c r="H11" s="110"/>
    </row>
    <row r="12" spans="1:16" ht="17.45" customHeight="1" x14ac:dyDescent="0.3">
      <c r="A12" s="4" t="s">
        <v>64</v>
      </c>
      <c r="C12" s="4"/>
      <c r="D12" s="4"/>
      <c r="E12" s="4"/>
      <c r="F12" s="4"/>
      <c r="G12" s="4"/>
      <c r="H12" s="4"/>
      <c r="I12" s="4"/>
      <c r="J12" s="4"/>
      <c r="L12" s="5"/>
      <c r="M12" s="5"/>
      <c r="N12" s="5"/>
      <c r="O12" s="5"/>
      <c r="P12" s="5"/>
    </row>
    <row r="13" spans="1:16" ht="17.45" customHeight="1" x14ac:dyDescent="0.3">
      <c r="A13" s="4" t="s">
        <v>65</v>
      </c>
      <c r="C13" s="4"/>
      <c r="D13" s="4"/>
      <c r="E13" s="4"/>
      <c r="F13" s="4"/>
      <c r="G13" s="4"/>
      <c r="H13" s="4"/>
      <c r="I13" s="4"/>
      <c r="J13" s="4"/>
      <c r="L13" s="5"/>
      <c r="M13" s="5"/>
      <c r="N13" s="5"/>
      <c r="O13" s="5"/>
      <c r="P13" s="5"/>
    </row>
    <row r="14" spans="1:16" ht="15" customHeight="1" x14ac:dyDescent="0.3">
      <c r="A14" s="4" t="s">
        <v>66</v>
      </c>
      <c r="C14" s="4"/>
      <c r="D14" s="4"/>
      <c r="E14" s="4"/>
      <c r="F14" s="4"/>
      <c r="G14" s="4"/>
      <c r="H14" s="4"/>
      <c r="I14" s="4"/>
      <c r="J14" s="4"/>
      <c r="L14" s="5"/>
      <c r="M14" s="5"/>
      <c r="N14" s="5"/>
      <c r="O14" s="5"/>
      <c r="P14" s="5"/>
    </row>
    <row r="15" spans="1:16" ht="15" customHeight="1" x14ac:dyDescent="0.3">
      <c r="A15" s="4" t="s">
        <v>92</v>
      </c>
      <c r="C15" s="4"/>
      <c r="D15" s="4"/>
      <c r="E15" s="4"/>
      <c r="F15" s="4"/>
      <c r="G15" s="4"/>
      <c r="H15" s="4"/>
      <c r="I15" s="4"/>
      <c r="J15" s="4"/>
      <c r="K15" s="6"/>
      <c r="L15" s="6"/>
      <c r="M15" s="6"/>
      <c r="N15" s="5"/>
      <c r="O15" s="5"/>
      <c r="P15" s="5"/>
    </row>
    <row r="16" spans="1:16" ht="33" customHeight="1" x14ac:dyDescent="0.3">
      <c r="A16" s="111" t="s">
        <v>67</v>
      </c>
      <c r="B16" s="111"/>
      <c r="C16" s="111"/>
      <c r="D16" s="111"/>
      <c r="E16" s="111"/>
      <c r="F16" s="111"/>
      <c r="G16" s="111"/>
      <c r="H16" s="8"/>
      <c r="I16" s="4"/>
      <c r="J16" s="4" t="s">
        <v>75</v>
      </c>
      <c r="K16" s="6"/>
      <c r="L16" s="9"/>
      <c r="M16" s="6"/>
      <c r="N16" s="5"/>
      <c r="O16" s="5"/>
      <c r="P16" s="5"/>
    </row>
    <row r="17" spans="1:16" ht="15" customHeight="1" x14ac:dyDescent="0.3">
      <c r="A17" s="4" t="s">
        <v>83</v>
      </c>
      <c r="C17" s="4"/>
      <c r="D17" s="4"/>
      <c r="E17" s="4"/>
      <c r="F17" s="4"/>
      <c r="G17" s="4"/>
      <c r="H17" s="4"/>
      <c r="I17" s="4"/>
      <c r="J17" s="4"/>
      <c r="K17" s="6"/>
      <c r="L17" s="6"/>
      <c r="M17" s="6"/>
      <c r="N17" s="5"/>
      <c r="O17" s="5"/>
      <c r="P17" s="5"/>
    </row>
    <row r="18" spans="1:16" ht="35.1" customHeight="1" x14ac:dyDescent="0.3">
      <c r="A18" s="111" t="s">
        <v>43</v>
      </c>
      <c r="B18" s="111"/>
      <c r="C18" s="111"/>
      <c r="D18" s="111"/>
      <c r="E18" s="111"/>
      <c r="F18" s="111"/>
      <c r="G18" s="111"/>
      <c r="H18" s="4"/>
      <c r="I18" s="4"/>
      <c r="J18" s="4"/>
      <c r="K18" s="6"/>
      <c r="L18" s="6"/>
      <c r="M18" s="6"/>
      <c r="N18" s="5"/>
      <c r="O18" s="5"/>
      <c r="P18" s="5"/>
    </row>
    <row r="19" spans="1:16" ht="16.5" customHeight="1" x14ac:dyDescent="0.3">
      <c r="A19" s="111" t="s">
        <v>45</v>
      </c>
      <c r="B19" s="111"/>
      <c r="C19" s="111"/>
      <c r="D19" s="111"/>
      <c r="E19" s="111"/>
      <c r="F19" s="111"/>
      <c r="G19" s="7"/>
      <c r="H19" s="4"/>
      <c r="I19" s="4"/>
      <c r="J19" s="4"/>
      <c r="K19" s="6"/>
      <c r="L19" s="6"/>
      <c r="M19" s="6"/>
      <c r="N19" s="5"/>
      <c r="O19" s="5"/>
      <c r="P19" s="5"/>
    </row>
    <row r="20" spans="1:16" ht="12.75" customHeight="1" x14ac:dyDescent="0.3">
      <c r="A20" s="1"/>
      <c r="B20" s="5"/>
      <c r="D20" s="10"/>
      <c r="E20" s="10"/>
      <c r="F20" s="10"/>
      <c r="G20" s="2"/>
      <c r="H20" s="11"/>
    </row>
    <row r="21" spans="1:16" ht="18" customHeight="1" thickBot="1" x14ac:dyDescent="0.3">
      <c r="A21" s="81" t="s">
        <v>132</v>
      </c>
      <c r="B21" s="81"/>
      <c r="C21" s="81"/>
      <c r="D21" s="81"/>
      <c r="E21" s="81"/>
      <c r="F21" s="81"/>
      <c r="G21" s="81"/>
      <c r="H21" s="81"/>
    </row>
    <row r="22" spans="1:16" ht="33.6" customHeight="1" thickBot="1" x14ac:dyDescent="0.3">
      <c r="A22" s="86" t="s">
        <v>112</v>
      </c>
      <c r="B22" s="87"/>
      <c r="C22" s="87"/>
      <c r="D22" s="87"/>
      <c r="E22" s="87"/>
      <c r="F22" s="87"/>
      <c r="G22" s="87"/>
      <c r="H22" s="88"/>
    </row>
    <row r="23" spans="1:16" ht="78" customHeight="1" thickBot="1" x14ac:dyDescent="0.3">
      <c r="A23" s="12" t="s">
        <v>0</v>
      </c>
      <c r="B23" s="52" t="s">
        <v>1</v>
      </c>
      <c r="C23" s="21" t="s">
        <v>6</v>
      </c>
      <c r="D23" s="21" t="s">
        <v>113</v>
      </c>
      <c r="E23" s="21" t="s">
        <v>33</v>
      </c>
      <c r="F23" s="21" t="s">
        <v>34</v>
      </c>
      <c r="G23" s="13" t="s">
        <v>2</v>
      </c>
      <c r="H23" s="13" t="s">
        <v>16</v>
      </c>
    </row>
    <row r="24" spans="1:16" ht="27.75" customHeight="1" thickBot="1" x14ac:dyDescent="0.3">
      <c r="A24" s="124"/>
      <c r="B24" s="72" t="s">
        <v>32</v>
      </c>
      <c r="C24" s="58" t="s">
        <v>79</v>
      </c>
      <c r="D24" s="59">
        <v>750</v>
      </c>
      <c r="E24" s="60">
        <f>D24*0.8</f>
        <v>600</v>
      </c>
      <c r="F24" s="60">
        <f>D24*0.7</f>
        <v>525</v>
      </c>
      <c r="G24" s="51"/>
      <c r="H24" s="21"/>
    </row>
    <row r="25" spans="1:16" ht="22.5" customHeight="1" thickBot="1" x14ac:dyDescent="0.3">
      <c r="A25" s="126"/>
      <c r="B25" s="73"/>
      <c r="C25" s="58" t="s">
        <v>54</v>
      </c>
      <c r="D25" s="59">
        <v>1000</v>
      </c>
      <c r="E25" s="60">
        <f>D25*0.8</f>
        <v>800</v>
      </c>
      <c r="F25" s="60">
        <f>D25*0.7</f>
        <v>700</v>
      </c>
      <c r="G25" s="48"/>
      <c r="H25" s="50"/>
    </row>
    <row r="26" spans="1:16" ht="20.100000000000001" customHeight="1" thickBot="1" x14ac:dyDescent="0.3">
      <c r="A26" s="125"/>
      <c r="B26" s="103"/>
      <c r="C26" s="61" t="s">
        <v>56</v>
      </c>
      <c r="D26" s="60">
        <v>1150</v>
      </c>
      <c r="E26" s="60">
        <f>D26*0.8</f>
        <v>920</v>
      </c>
      <c r="F26" s="60">
        <f>D26*0.7</f>
        <v>805</v>
      </c>
      <c r="G26" s="48"/>
      <c r="H26" s="49"/>
    </row>
    <row r="27" spans="1:16" ht="20.100000000000001" customHeight="1" thickBot="1" x14ac:dyDescent="0.3">
      <c r="A27" s="124"/>
      <c r="B27" s="72" t="s">
        <v>95</v>
      </c>
      <c r="C27" s="57" t="s">
        <v>53</v>
      </c>
      <c r="D27" s="46">
        <v>950</v>
      </c>
      <c r="E27" s="46">
        <f t="shared" ref="E27:E28" si="0">D27*0.8</f>
        <v>760</v>
      </c>
      <c r="F27" s="46">
        <f t="shared" ref="F27:F28" si="1">D27*0.7</f>
        <v>665</v>
      </c>
      <c r="G27" s="16"/>
      <c r="H27" s="17"/>
    </row>
    <row r="28" spans="1:16" ht="20.100000000000001" customHeight="1" thickBot="1" x14ac:dyDescent="0.3">
      <c r="A28" s="125"/>
      <c r="B28" s="103"/>
      <c r="C28" s="57" t="s">
        <v>56</v>
      </c>
      <c r="D28" s="46">
        <v>1150</v>
      </c>
      <c r="E28" s="46">
        <f t="shared" si="0"/>
        <v>920</v>
      </c>
      <c r="F28" s="46">
        <f t="shared" si="1"/>
        <v>805</v>
      </c>
      <c r="G28" s="16"/>
      <c r="H28" s="17"/>
    </row>
    <row r="29" spans="1:16" ht="20.100000000000001" customHeight="1" thickBot="1" x14ac:dyDescent="0.3">
      <c r="A29" s="18"/>
      <c r="B29" s="64" t="s">
        <v>30</v>
      </c>
      <c r="C29" s="39" t="s">
        <v>53</v>
      </c>
      <c r="D29" s="46">
        <v>1400</v>
      </c>
      <c r="E29" s="46">
        <f>D29*0.8</f>
        <v>1120</v>
      </c>
      <c r="F29" s="55">
        <f>D29*0.7</f>
        <v>979.99999999999989</v>
      </c>
      <c r="G29" s="21"/>
      <c r="H29" s="17"/>
    </row>
    <row r="30" spans="1:16" ht="20.100000000000001" customHeight="1" thickBot="1" x14ac:dyDescent="0.3">
      <c r="A30" s="108"/>
      <c r="B30" s="72" t="s">
        <v>35</v>
      </c>
      <c r="C30" s="19" t="s">
        <v>55</v>
      </c>
      <c r="D30" s="15">
        <v>750</v>
      </c>
      <c r="E30" s="15">
        <f>D30*0.8</f>
        <v>600</v>
      </c>
      <c r="F30" s="15">
        <f t="shared" ref="F30" si="2">D30*0.7</f>
        <v>525</v>
      </c>
      <c r="G30" s="22"/>
      <c r="H30" s="23"/>
    </row>
    <row r="31" spans="1:16" ht="20.100000000000001" customHeight="1" thickBot="1" x14ac:dyDescent="0.3">
      <c r="A31" s="127"/>
      <c r="B31" s="73"/>
      <c r="C31" s="19" t="s">
        <v>78</v>
      </c>
      <c r="D31" s="15">
        <v>950</v>
      </c>
      <c r="E31" s="15">
        <f t="shared" ref="E31:E37" si="3">D31*0.8</f>
        <v>760</v>
      </c>
      <c r="F31" s="15">
        <f t="shared" ref="F31" si="4">D31*0.7</f>
        <v>665</v>
      </c>
      <c r="G31" s="16"/>
      <c r="H31" s="17"/>
    </row>
    <row r="32" spans="1:16" ht="20.100000000000001" customHeight="1" thickBot="1" x14ac:dyDescent="0.3">
      <c r="A32" s="127"/>
      <c r="B32" s="73"/>
      <c r="C32" s="24" t="s">
        <v>111</v>
      </c>
      <c r="D32" s="15">
        <v>1050</v>
      </c>
      <c r="E32" s="15">
        <f t="shared" si="3"/>
        <v>840</v>
      </c>
      <c r="F32" s="15">
        <f t="shared" ref="F32:F34" si="5">D32*0.7</f>
        <v>735</v>
      </c>
      <c r="G32" s="16"/>
      <c r="H32" s="17"/>
    </row>
    <row r="33" spans="1:8" ht="20.100000000000001" customHeight="1" thickBot="1" x14ac:dyDescent="0.3">
      <c r="A33" s="127"/>
      <c r="B33" s="73"/>
      <c r="C33" s="19" t="s">
        <v>56</v>
      </c>
      <c r="D33" s="15">
        <v>1150</v>
      </c>
      <c r="E33" s="15">
        <f t="shared" si="3"/>
        <v>920</v>
      </c>
      <c r="F33" s="15">
        <f t="shared" si="5"/>
        <v>805</v>
      </c>
      <c r="G33" s="16"/>
      <c r="H33" s="17"/>
    </row>
    <row r="34" spans="1:8" ht="20.100000000000001" customHeight="1" thickBot="1" x14ac:dyDescent="0.3">
      <c r="A34" s="127"/>
      <c r="B34" s="73"/>
      <c r="C34" s="19" t="s">
        <v>70</v>
      </c>
      <c r="D34" s="15">
        <v>1750</v>
      </c>
      <c r="E34" s="15">
        <f t="shared" si="3"/>
        <v>1400</v>
      </c>
      <c r="F34" s="15">
        <f t="shared" si="5"/>
        <v>1225</v>
      </c>
      <c r="G34" s="16"/>
      <c r="H34" s="17"/>
    </row>
    <row r="35" spans="1:8" ht="20.100000000000001" customHeight="1" thickBot="1" x14ac:dyDescent="0.3">
      <c r="A35" s="127"/>
      <c r="B35" s="73"/>
      <c r="C35" s="19" t="s">
        <v>57</v>
      </c>
      <c r="D35" s="15">
        <v>2550</v>
      </c>
      <c r="E35" s="15">
        <f t="shared" si="3"/>
        <v>2040</v>
      </c>
      <c r="F35" s="15">
        <f t="shared" ref="F35" si="6">D35*0.7</f>
        <v>1785</v>
      </c>
      <c r="G35" s="16"/>
      <c r="H35" s="17"/>
    </row>
    <row r="36" spans="1:8" ht="20.100000000000001" customHeight="1" thickBot="1" x14ac:dyDescent="0.3">
      <c r="A36" s="109"/>
      <c r="B36" s="103"/>
      <c r="C36" s="19" t="s">
        <v>58</v>
      </c>
      <c r="D36" s="15">
        <v>3800</v>
      </c>
      <c r="E36" s="15">
        <f t="shared" si="3"/>
        <v>3040</v>
      </c>
      <c r="F36" s="15">
        <f t="shared" ref="F36:F37" si="7">D36*0.7</f>
        <v>2660</v>
      </c>
      <c r="G36" s="16"/>
      <c r="H36" s="17"/>
    </row>
    <row r="37" spans="1:8" ht="20.100000000000001" customHeight="1" thickBot="1" x14ac:dyDescent="0.3">
      <c r="A37" s="108"/>
      <c r="B37" s="116" t="s">
        <v>102</v>
      </c>
      <c r="C37" s="19" t="s">
        <v>114</v>
      </c>
      <c r="D37" s="15">
        <v>650</v>
      </c>
      <c r="E37" s="15">
        <f t="shared" si="3"/>
        <v>520</v>
      </c>
      <c r="F37" s="15">
        <f t="shared" si="7"/>
        <v>454.99999999999994</v>
      </c>
      <c r="G37" s="16"/>
      <c r="H37" s="17"/>
    </row>
    <row r="38" spans="1:8" s="25" customFormat="1" ht="20.100000000000001" customHeight="1" thickBot="1" x14ac:dyDescent="0.35">
      <c r="A38" s="109"/>
      <c r="B38" s="117"/>
      <c r="C38" s="19" t="s">
        <v>103</v>
      </c>
      <c r="D38" s="15">
        <v>700</v>
      </c>
      <c r="E38" s="15">
        <f>D38*0.8</f>
        <v>560</v>
      </c>
      <c r="F38" s="15">
        <f>D38*0.7</f>
        <v>489.99999999999994</v>
      </c>
      <c r="G38" s="16"/>
      <c r="H38" s="17"/>
    </row>
    <row r="39" spans="1:8" ht="20.100000000000001" customHeight="1" thickBot="1" x14ac:dyDescent="0.3">
      <c r="A39" s="108"/>
      <c r="B39" s="128" t="s">
        <v>10</v>
      </c>
      <c r="C39" s="39" t="s">
        <v>77</v>
      </c>
      <c r="D39" s="46">
        <v>650</v>
      </c>
      <c r="E39" s="46">
        <f t="shared" ref="E39" si="8">D39*0.8</f>
        <v>520</v>
      </c>
      <c r="F39" s="46">
        <f t="shared" ref="F39" si="9">D39*0.7</f>
        <v>454.99999999999994</v>
      </c>
      <c r="G39" s="16"/>
      <c r="H39" s="17"/>
    </row>
    <row r="40" spans="1:8" s="25" customFormat="1" ht="20.100000000000001" customHeight="1" thickBot="1" x14ac:dyDescent="0.35">
      <c r="A40" s="127"/>
      <c r="B40" s="129"/>
      <c r="C40" s="19" t="s">
        <v>131</v>
      </c>
      <c r="D40" s="15">
        <v>750</v>
      </c>
      <c r="E40" s="15">
        <f t="shared" ref="E40:E43" si="10">D40*0.8</f>
        <v>600</v>
      </c>
      <c r="F40" s="15">
        <f t="shared" ref="F40:F43" si="11">D40*0.7</f>
        <v>525</v>
      </c>
      <c r="G40" s="28"/>
      <c r="H40" s="17"/>
    </row>
    <row r="41" spans="1:8" s="25" customFormat="1" ht="20.100000000000001" customHeight="1" thickBot="1" x14ac:dyDescent="0.35">
      <c r="A41" s="127"/>
      <c r="B41" s="129"/>
      <c r="C41" s="19" t="s">
        <v>79</v>
      </c>
      <c r="D41" s="32">
        <v>850</v>
      </c>
      <c r="E41" s="15">
        <f t="shared" si="10"/>
        <v>680</v>
      </c>
      <c r="F41" s="15">
        <f t="shared" si="11"/>
        <v>595</v>
      </c>
      <c r="G41" s="131"/>
      <c r="H41" s="30"/>
    </row>
    <row r="42" spans="1:8" s="25" customFormat="1" ht="20.100000000000001" customHeight="1" thickBot="1" x14ac:dyDescent="0.35">
      <c r="A42" s="127"/>
      <c r="B42" s="129"/>
      <c r="C42" s="19" t="s">
        <v>54</v>
      </c>
      <c r="D42" s="32">
        <v>1470</v>
      </c>
      <c r="E42" s="15">
        <f t="shared" si="10"/>
        <v>1176</v>
      </c>
      <c r="F42" s="20">
        <f t="shared" si="11"/>
        <v>1029</v>
      </c>
      <c r="G42" s="131"/>
      <c r="H42" s="30"/>
    </row>
    <row r="43" spans="1:8" s="25" customFormat="1" ht="20.100000000000001" customHeight="1" thickBot="1" x14ac:dyDescent="0.35">
      <c r="A43" s="109"/>
      <c r="B43" s="130"/>
      <c r="C43" s="19" t="s">
        <v>70</v>
      </c>
      <c r="D43" s="32">
        <v>3150</v>
      </c>
      <c r="E43" s="15">
        <f t="shared" si="10"/>
        <v>2520</v>
      </c>
      <c r="F43" s="20">
        <f t="shared" si="11"/>
        <v>2205</v>
      </c>
      <c r="G43" s="131"/>
      <c r="H43" s="30"/>
    </row>
    <row r="44" spans="1:8" s="25" customFormat="1" ht="20.100000000000001" customHeight="1" thickBot="1" x14ac:dyDescent="0.35">
      <c r="A44" s="78"/>
      <c r="B44" s="69" t="s">
        <v>36</v>
      </c>
      <c r="C44" s="19" t="s">
        <v>55</v>
      </c>
      <c r="D44" s="32">
        <v>750</v>
      </c>
      <c r="E44" s="15">
        <v>520</v>
      </c>
      <c r="F44" s="20">
        <f>D44*0.7</f>
        <v>525</v>
      </c>
      <c r="G44" s="26"/>
      <c r="H44" s="30"/>
    </row>
    <row r="45" spans="1:8" s="25" customFormat="1" ht="20.100000000000001" customHeight="1" thickBot="1" x14ac:dyDescent="0.35">
      <c r="A45" s="79"/>
      <c r="B45" s="71"/>
      <c r="C45" s="19" t="s">
        <v>78</v>
      </c>
      <c r="D45" s="32">
        <v>950</v>
      </c>
      <c r="E45" s="15">
        <f>D45*0.8</f>
        <v>760</v>
      </c>
      <c r="F45" s="15">
        <f>D45*0.7</f>
        <v>665</v>
      </c>
      <c r="G45" s="33"/>
      <c r="H45" s="17"/>
    </row>
    <row r="46" spans="1:8" s="25" customFormat="1" ht="20.100000000000001" customHeight="1" thickBot="1" x14ac:dyDescent="0.35">
      <c r="A46" s="79"/>
      <c r="B46" s="71"/>
      <c r="C46" s="19" t="s">
        <v>94</v>
      </c>
      <c r="D46" s="15">
        <v>1050</v>
      </c>
      <c r="E46" s="15">
        <f t="shared" ref="E46:E48" si="12">D46*0.8</f>
        <v>840</v>
      </c>
      <c r="F46" s="15">
        <f t="shared" ref="F46:F48" si="13">D46*0.7</f>
        <v>735</v>
      </c>
      <c r="G46" s="28"/>
      <c r="H46" s="17"/>
    </row>
    <row r="47" spans="1:8" s="25" customFormat="1" ht="20.100000000000001" customHeight="1" thickBot="1" x14ac:dyDescent="0.35">
      <c r="A47" s="79"/>
      <c r="B47" s="71"/>
      <c r="C47" s="24" t="s">
        <v>56</v>
      </c>
      <c r="D47" s="15">
        <v>1150</v>
      </c>
      <c r="E47" s="15">
        <f t="shared" si="12"/>
        <v>920</v>
      </c>
      <c r="F47" s="15">
        <f t="shared" si="13"/>
        <v>805</v>
      </c>
      <c r="G47" s="28"/>
      <c r="H47" s="17"/>
    </row>
    <row r="48" spans="1:8" s="25" customFormat="1" ht="20.100000000000001" customHeight="1" thickBot="1" x14ac:dyDescent="0.35">
      <c r="A48" s="80"/>
      <c r="B48" s="71"/>
      <c r="C48" s="19" t="s">
        <v>70</v>
      </c>
      <c r="D48" s="15">
        <v>1750</v>
      </c>
      <c r="E48" s="15">
        <f t="shared" si="12"/>
        <v>1400</v>
      </c>
      <c r="F48" s="15">
        <f t="shared" si="13"/>
        <v>1225</v>
      </c>
      <c r="G48" s="28"/>
      <c r="H48" s="17"/>
    </row>
    <row r="49" spans="1:8" s="25" customFormat="1" ht="20.100000000000001" customHeight="1" thickBot="1" x14ac:dyDescent="0.35">
      <c r="A49" s="45"/>
      <c r="B49" s="65" t="s">
        <v>100</v>
      </c>
      <c r="C49" s="39" t="s">
        <v>101</v>
      </c>
      <c r="D49" s="40">
        <v>1400</v>
      </c>
      <c r="E49" s="41">
        <v>960</v>
      </c>
      <c r="F49" s="42">
        <v>840</v>
      </c>
      <c r="G49" s="43"/>
      <c r="H49" s="44"/>
    </row>
    <row r="50" spans="1:8" s="25" customFormat="1" ht="20.100000000000001" customHeight="1" thickBot="1" x14ac:dyDescent="0.35">
      <c r="A50" s="27"/>
      <c r="B50" s="62" t="s">
        <v>24</v>
      </c>
      <c r="C50" s="19" t="s">
        <v>55</v>
      </c>
      <c r="D50" s="32">
        <v>750</v>
      </c>
      <c r="E50" s="15">
        <f>D50*0.8</f>
        <v>600</v>
      </c>
      <c r="F50" s="15">
        <f>D50*0.7</f>
        <v>525</v>
      </c>
      <c r="G50" s="28"/>
      <c r="H50" s="17"/>
    </row>
    <row r="51" spans="1:8" s="25" customFormat="1" ht="24" customHeight="1" thickBot="1" x14ac:dyDescent="0.35">
      <c r="A51" s="78"/>
      <c r="B51" s="69" t="s">
        <v>13</v>
      </c>
      <c r="C51" s="19" t="s">
        <v>88</v>
      </c>
      <c r="D51" s="15">
        <v>950</v>
      </c>
      <c r="E51" s="15">
        <f t="shared" ref="E51:E64" si="14">D51*0.8</f>
        <v>760</v>
      </c>
      <c r="F51" s="15">
        <f t="shared" ref="F51:F64" si="15">D51*0.7</f>
        <v>665</v>
      </c>
      <c r="G51" s="28"/>
      <c r="H51" s="17"/>
    </row>
    <row r="52" spans="1:8" s="25" customFormat="1" ht="23.45" customHeight="1" thickBot="1" x14ac:dyDescent="0.35">
      <c r="A52" s="79"/>
      <c r="B52" s="71"/>
      <c r="C52" s="19" t="s">
        <v>90</v>
      </c>
      <c r="D52" s="15">
        <v>950</v>
      </c>
      <c r="E52" s="15">
        <f t="shared" si="14"/>
        <v>760</v>
      </c>
      <c r="F52" s="15">
        <f t="shared" si="15"/>
        <v>665</v>
      </c>
      <c r="G52" s="28"/>
      <c r="H52" s="17"/>
    </row>
    <row r="53" spans="1:8" s="25" customFormat="1" ht="23.45" customHeight="1" thickBot="1" x14ac:dyDescent="0.35">
      <c r="A53" s="79"/>
      <c r="B53" s="71"/>
      <c r="C53" s="19" t="s">
        <v>89</v>
      </c>
      <c r="D53" s="15">
        <v>1250</v>
      </c>
      <c r="E53" s="15">
        <f t="shared" si="14"/>
        <v>1000</v>
      </c>
      <c r="F53" s="15">
        <f t="shared" si="15"/>
        <v>875</v>
      </c>
      <c r="G53" s="28"/>
      <c r="H53" s="17"/>
    </row>
    <row r="54" spans="1:8" s="25" customFormat="1" ht="20.100000000000001" customHeight="1" thickBot="1" x14ac:dyDescent="0.35">
      <c r="A54" s="79"/>
      <c r="B54" s="71"/>
      <c r="C54" s="19" t="s">
        <v>115</v>
      </c>
      <c r="D54" s="15">
        <v>2100</v>
      </c>
      <c r="E54" s="15">
        <f t="shared" si="14"/>
        <v>1680</v>
      </c>
      <c r="F54" s="15">
        <f t="shared" si="15"/>
        <v>1470</v>
      </c>
      <c r="G54" s="28"/>
      <c r="H54" s="17"/>
    </row>
    <row r="55" spans="1:8" s="25" customFormat="1" ht="20.100000000000001" customHeight="1" thickBot="1" x14ac:dyDescent="0.35">
      <c r="A55" s="79"/>
      <c r="B55" s="71"/>
      <c r="C55" s="19" t="s">
        <v>46</v>
      </c>
      <c r="D55" s="15">
        <v>3250</v>
      </c>
      <c r="E55" s="15">
        <f t="shared" si="14"/>
        <v>2600</v>
      </c>
      <c r="F55" s="15">
        <f t="shared" si="15"/>
        <v>2275</v>
      </c>
      <c r="G55" s="28"/>
      <c r="H55" s="17"/>
    </row>
    <row r="56" spans="1:8" s="25" customFormat="1" ht="20.100000000000001" customHeight="1" thickBot="1" x14ac:dyDescent="0.35">
      <c r="A56" s="79"/>
      <c r="B56" s="71"/>
      <c r="C56" s="19" t="s">
        <v>50</v>
      </c>
      <c r="D56" s="15">
        <v>3800</v>
      </c>
      <c r="E56" s="15">
        <f t="shared" si="14"/>
        <v>3040</v>
      </c>
      <c r="F56" s="15">
        <f t="shared" si="15"/>
        <v>2660</v>
      </c>
      <c r="G56" s="28"/>
      <c r="H56" s="17"/>
    </row>
    <row r="57" spans="1:8" s="25" customFormat="1" ht="20.100000000000001" customHeight="1" thickBot="1" x14ac:dyDescent="0.35">
      <c r="A57" s="79"/>
      <c r="B57" s="71"/>
      <c r="C57" s="19" t="s">
        <v>97</v>
      </c>
      <c r="D57" s="15">
        <v>7600</v>
      </c>
      <c r="E57" s="15">
        <f t="shared" si="14"/>
        <v>6080</v>
      </c>
      <c r="F57" s="15">
        <f t="shared" si="15"/>
        <v>5320</v>
      </c>
      <c r="G57" s="28"/>
      <c r="H57" s="17"/>
    </row>
    <row r="58" spans="1:8" s="25" customFormat="1" ht="18.75" customHeight="1" thickBot="1" x14ac:dyDescent="0.35">
      <c r="A58" s="79"/>
      <c r="B58" s="71"/>
      <c r="C58" s="19" t="s">
        <v>99</v>
      </c>
      <c r="D58" s="15">
        <v>5300</v>
      </c>
      <c r="E58" s="15">
        <f t="shared" si="14"/>
        <v>4240</v>
      </c>
      <c r="F58" s="15">
        <f t="shared" si="15"/>
        <v>3709.9999999999995</v>
      </c>
      <c r="G58" s="28"/>
      <c r="H58" s="17"/>
    </row>
    <row r="59" spans="1:8" s="25" customFormat="1" ht="20.100000000000001" customHeight="1" thickBot="1" x14ac:dyDescent="0.35">
      <c r="A59" s="79"/>
      <c r="B59" s="71"/>
      <c r="C59" s="19" t="s">
        <v>57</v>
      </c>
      <c r="D59" s="15">
        <v>6250</v>
      </c>
      <c r="E59" s="15">
        <f t="shared" si="14"/>
        <v>5000</v>
      </c>
      <c r="F59" s="15">
        <f t="shared" si="15"/>
        <v>4375</v>
      </c>
      <c r="G59" s="28"/>
      <c r="H59" s="17"/>
    </row>
    <row r="60" spans="1:8" s="25" customFormat="1" ht="20.100000000000001" customHeight="1" thickBot="1" x14ac:dyDescent="0.35">
      <c r="A60" s="80"/>
      <c r="B60" s="70"/>
      <c r="C60" s="26" t="s">
        <v>51</v>
      </c>
      <c r="D60" s="15">
        <v>20700</v>
      </c>
      <c r="E60" s="15">
        <f t="shared" si="14"/>
        <v>16560</v>
      </c>
      <c r="F60" s="15">
        <f t="shared" si="15"/>
        <v>14489.999999999998</v>
      </c>
      <c r="G60" s="28"/>
      <c r="H60" s="17"/>
    </row>
    <row r="61" spans="1:8" s="25" customFormat="1" ht="20.100000000000001" customHeight="1" thickBot="1" x14ac:dyDescent="0.35">
      <c r="A61" s="78"/>
      <c r="B61" s="72" t="s">
        <v>37</v>
      </c>
      <c r="C61" s="39" t="s">
        <v>79</v>
      </c>
      <c r="D61" s="15">
        <v>750</v>
      </c>
      <c r="E61" s="15">
        <f t="shared" si="14"/>
        <v>600</v>
      </c>
      <c r="F61" s="15">
        <f t="shared" si="15"/>
        <v>525</v>
      </c>
      <c r="G61" s="28"/>
      <c r="H61" s="17"/>
    </row>
    <row r="62" spans="1:8" s="25" customFormat="1" ht="20.100000000000001" customHeight="1" thickBot="1" x14ac:dyDescent="0.35">
      <c r="A62" s="79"/>
      <c r="B62" s="73"/>
      <c r="C62" s="39" t="s">
        <v>76</v>
      </c>
      <c r="D62" s="15">
        <v>950</v>
      </c>
      <c r="E62" s="15">
        <f t="shared" si="14"/>
        <v>760</v>
      </c>
      <c r="F62" s="15">
        <f t="shared" si="15"/>
        <v>665</v>
      </c>
      <c r="G62" s="28"/>
      <c r="H62" s="17"/>
    </row>
    <row r="63" spans="1:8" s="25" customFormat="1" ht="20.100000000000001" customHeight="1" thickBot="1" x14ac:dyDescent="0.35">
      <c r="A63" s="79"/>
      <c r="B63" s="73"/>
      <c r="C63" s="57" t="s">
        <v>111</v>
      </c>
      <c r="D63" s="15">
        <v>1050</v>
      </c>
      <c r="E63" s="15">
        <f t="shared" si="14"/>
        <v>840</v>
      </c>
      <c r="F63" s="15">
        <f t="shared" si="15"/>
        <v>735</v>
      </c>
      <c r="G63" s="28"/>
      <c r="H63" s="17"/>
    </row>
    <row r="64" spans="1:8" s="25" customFormat="1" ht="20.100000000000001" customHeight="1" thickBot="1" x14ac:dyDescent="0.35">
      <c r="A64" s="79"/>
      <c r="B64" s="73"/>
      <c r="C64" s="14" t="s">
        <v>56</v>
      </c>
      <c r="D64" s="15">
        <v>1150</v>
      </c>
      <c r="E64" s="15">
        <f t="shared" si="14"/>
        <v>920</v>
      </c>
      <c r="F64" s="15">
        <f t="shared" si="15"/>
        <v>805</v>
      </c>
      <c r="G64" s="28"/>
      <c r="H64" s="17"/>
    </row>
    <row r="65" spans="1:8" s="25" customFormat="1" ht="20.100000000000001" customHeight="1" thickBot="1" x14ac:dyDescent="0.35">
      <c r="A65" s="80"/>
      <c r="B65" s="103"/>
      <c r="C65" s="19" t="s">
        <v>70</v>
      </c>
      <c r="D65" s="15">
        <v>1750</v>
      </c>
      <c r="E65" s="15">
        <f t="shared" ref="E65:E66" si="16">D65*0.8</f>
        <v>1400</v>
      </c>
      <c r="F65" s="15">
        <f t="shared" ref="F65:F66" si="17">D65*0.7</f>
        <v>1225</v>
      </c>
      <c r="G65" s="33"/>
      <c r="H65" s="17"/>
    </row>
    <row r="66" spans="1:8" s="25" customFormat="1" ht="20.100000000000001" customHeight="1" thickBot="1" x14ac:dyDescent="0.35">
      <c r="A66" s="78"/>
      <c r="B66" s="72" t="s">
        <v>48</v>
      </c>
      <c r="C66" s="56" t="s">
        <v>56</v>
      </c>
      <c r="D66" s="46">
        <v>3250</v>
      </c>
      <c r="E66" s="46">
        <f t="shared" si="16"/>
        <v>2600</v>
      </c>
      <c r="F66" s="46">
        <f t="shared" si="17"/>
        <v>2275</v>
      </c>
      <c r="G66" s="34"/>
      <c r="H66" s="35"/>
    </row>
    <row r="67" spans="1:8" s="25" customFormat="1" ht="19.5" customHeight="1" thickBot="1" x14ac:dyDescent="0.35">
      <c r="A67" s="80"/>
      <c r="B67" s="73"/>
      <c r="C67" s="57" t="s">
        <v>70</v>
      </c>
      <c r="D67" s="46">
        <v>3950</v>
      </c>
      <c r="E67" s="46">
        <f t="shared" ref="E67" si="18">D67*0.8</f>
        <v>3160</v>
      </c>
      <c r="F67" s="46">
        <f t="shared" ref="F67" si="19">D67*0.7</f>
        <v>2765</v>
      </c>
      <c r="G67" s="53"/>
      <c r="H67" s="54"/>
    </row>
    <row r="68" spans="1:8" s="25" customFormat="1" ht="20.100000000000001" customHeight="1" thickBot="1" x14ac:dyDescent="0.35">
      <c r="A68" s="78"/>
      <c r="B68" s="121" t="s">
        <v>12</v>
      </c>
      <c r="C68" s="19" t="s">
        <v>77</v>
      </c>
      <c r="D68" s="15">
        <v>500</v>
      </c>
      <c r="E68" s="15">
        <f t="shared" ref="E68:E72" si="20">D68*0.8</f>
        <v>400</v>
      </c>
      <c r="F68" s="15">
        <f t="shared" ref="F68:F72" si="21">D68*0.7</f>
        <v>350</v>
      </c>
      <c r="G68" s="16"/>
      <c r="H68" s="17"/>
    </row>
    <row r="69" spans="1:8" s="25" customFormat="1" ht="20.100000000000001" customHeight="1" thickBot="1" x14ac:dyDescent="0.35">
      <c r="A69" s="79"/>
      <c r="B69" s="122"/>
      <c r="C69" s="19" t="s">
        <v>105</v>
      </c>
      <c r="D69" s="15">
        <v>500</v>
      </c>
      <c r="E69" s="15">
        <f>D69*0.8</f>
        <v>400</v>
      </c>
      <c r="F69" s="15">
        <f>D69*0.7</f>
        <v>350</v>
      </c>
      <c r="G69" s="16"/>
      <c r="H69" s="17"/>
    </row>
    <row r="70" spans="1:8" s="25" customFormat="1" ht="20.100000000000001" customHeight="1" thickBot="1" x14ac:dyDescent="0.35">
      <c r="A70" s="80"/>
      <c r="B70" s="123"/>
      <c r="C70" s="19" t="s">
        <v>106</v>
      </c>
      <c r="D70" s="15">
        <v>500</v>
      </c>
      <c r="E70" s="15">
        <f>D70*0.8</f>
        <v>400</v>
      </c>
      <c r="F70" s="15">
        <f>D70*0.7</f>
        <v>350</v>
      </c>
      <c r="G70" s="16"/>
      <c r="H70" s="17"/>
    </row>
    <row r="71" spans="1:8" s="25" customFormat="1" ht="20.100000000000001" customHeight="1" thickBot="1" x14ac:dyDescent="0.35">
      <c r="A71" s="78"/>
      <c r="B71" s="73" t="s">
        <v>82</v>
      </c>
      <c r="C71" s="19" t="s">
        <v>105</v>
      </c>
      <c r="D71" s="15">
        <v>500</v>
      </c>
      <c r="E71" s="15">
        <f>D71*0.8</f>
        <v>400</v>
      </c>
      <c r="F71" s="15">
        <f>D71*0.7</f>
        <v>350</v>
      </c>
      <c r="G71" s="16"/>
      <c r="H71" s="17"/>
    </row>
    <row r="72" spans="1:8" s="25" customFormat="1" ht="20.100000000000001" customHeight="1" thickBot="1" x14ac:dyDescent="0.35">
      <c r="A72" s="80"/>
      <c r="B72" s="103"/>
      <c r="C72" s="19" t="s">
        <v>91</v>
      </c>
      <c r="D72" s="15">
        <v>500</v>
      </c>
      <c r="E72" s="15">
        <f t="shared" si="20"/>
        <v>400</v>
      </c>
      <c r="F72" s="15">
        <f t="shared" si="21"/>
        <v>350</v>
      </c>
      <c r="G72" s="16"/>
      <c r="H72" s="17"/>
    </row>
    <row r="73" spans="1:8" s="25" customFormat="1" ht="20.100000000000001" customHeight="1" thickBot="1" x14ac:dyDescent="0.35">
      <c r="A73" s="78"/>
      <c r="B73" s="118" t="s">
        <v>42</v>
      </c>
      <c r="C73" s="19" t="s">
        <v>72</v>
      </c>
      <c r="D73" s="15">
        <v>350</v>
      </c>
      <c r="E73" s="15">
        <f t="shared" ref="E73:E80" si="22">D73*0.8</f>
        <v>280</v>
      </c>
      <c r="F73" s="15">
        <f t="shared" ref="F73:F80" si="23">D73*0.7</f>
        <v>244.99999999999997</v>
      </c>
      <c r="G73" s="16"/>
      <c r="H73" s="17"/>
    </row>
    <row r="74" spans="1:8" s="25" customFormat="1" ht="20.100000000000001" customHeight="1" thickBot="1" x14ac:dyDescent="0.35">
      <c r="A74" s="79"/>
      <c r="B74" s="119"/>
      <c r="C74" s="19" t="s">
        <v>55</v>
      </c>
      <c r="D74" s="15">
        <v>460</v>
      </c>
      <c r="E74" s="15">
        <f t="shared" si="22"/>
        <v>368</v>
      </c>
      <c r="F74" s="15">
        <f t="shared" si="23"/>
        <v>322</v>
      </c>
      <c r="G74" s="16"/>
      <c r="H74" s="17"/>
    </row>
    <row r="75" spans="1:8" s="25" customFormat="1" ht="20.100000000000001" customHeight="1" thickBot="1" x14ac:dyDescent="0.35">
      <c r="A75" s="79"/>
      <c r="B75" s="119"/>
      <c r="C75" s="19" t="s">
        <v>53</v>
      </c>
      <c r="D75" s="15">
        <v>750</v>
      </c>
      <c r="E75" s="15">
        <f t="shared" si="22"/>
        <v>600</v>
      </c>
      <c r="F75" s="15">
        <f t="shared" si="23"/>
        <v>525</v>
      </c>
      <c r="G75" s="16"/>
      <c r="H75" s="17"/>
    </row>
    <row r="76" spans="1:8" s="25" customFormat="1" ht="20.100000000000001" customHeight="1" thickBot="1" x14ac:dyDescent="0.35">
      <c r="A76" s="79"/>
      <c r="B76" s="119"/>
      <c r="C76" s="19" t="s">
        <v>54</v>
      </c>
      <c r="D76" s="15">
        <v>850</v>
      </c>
      <c r="E76" s="15">
        <f t="shared" si="22"/>
        <v>680</v>
      </c>
      <c r="F76" s="15">
        <f t="shared" si="23"/>
        <v>595</v>
      </c>
      <c r="G76" s="16"/>
      <c r="H76" s="17"/>
    </row>
    <row r="77" spans="1:8" s="25" customFormat="1" ht="20.100000000000001" customHeight="1" thickBot="1" x14ac:dyDescent="0.35">
      <c r="A77" s="80"/>
      <c r="B77" s="120"/>
      <c r="C77" s="19" t="s">
        <v>56</v>
      </c>
      <c r="D77" s="15">
        <v>1200</v>
      </c>
      <c r="E77" s="15">
        <f t="shared" si="22"/>
        <v>960</v>
      </c>
      <c r="F77" s="15">
        <f t="shared" si="23"/>
        <v>840</v>
      </c>
      <c r="G77" s="16"/>
      <c r="H77" s="17"/>
    </row>
    <row r="78" spans="1:8" s="25" customFormat="1" ht="20.100000000000001" customHeight="1" thickBot="1" x14ac:dyDescent="0.35">
      <c r="A78" s="78"/>
      <c r="B78" s="75" t="s">
        <v>73</v>
      </c>
      <c r="C78" s="19" t="s">
        <v>116</v>
      </c>
      <c r="D78" s="15">
        <v>900</v>
      </c>
      <c r="E78" s="15">
        <f t="shared" si="22"/>
        <v>720</v>
      </c>
      <c r="F78" s="15">
        <f t="shared" si="23"/>
        <v>630</v>
      </c>
      <c r="G78" s="16"/>
      <c r="H78" s="17"/>
    </row>
    <row r="79" spans="1:8" s="25" customFormat="1" ht="20.100000000000001" customHeight="1" thickBot="1" x14ac:dyDescent="0.35">
      <c r="A79" s="79"/>
      <c r="B79" s="76"/>
      <c r="C79" s="19" t="s">
        <v>79</v>
      </c>
      <c r="D79" s="15">
        <v>1100</v>
      </c>
      <c r="E79" s="15">
        <f>D79*0.8</f>
        <v>880</v>
      </c>
      <c r="F79" s="15">
        <f>D79*0.7</f>
        <v>770</v>
      </c>
      <c r="G79" s="16"/>
      <c r="H79" s="17"/>
    </row>
    <row r="80" spans="1:8" s="25" customFormat="1" ht="20.100000000000001" customHeight="1" thickBot="1" x14ac:dyDescent="0.35">
      <c r="A80" s="79"/>
      <c r="B80" s="76"/>
      <c r="C80" s="19" t="s">
        <v>76</v>
      </c>
      <c r="D80" s="15">
        <v>1300</v>
      </c>
      <c r="E80" s="15">
        <f t="shared" si="22"/>
        <v>1040</v>
      </c>
      <c r="F80" s="15">
        <f t="shared" si="23"/>
        <v>909.99999999999989</v>
      </c>
      <c r="G80" s="16"/>
      <c r="H80" s="17"/>
    </row>
    <row r="81" spans="1:8" s="25" customFormat="1" ht="20.100000000000001" customHeight="1" thickBot="1" x14ac:dyDescent="0.35">
      <c r="A81" s="80"/>
      <c r="B81" s="77"/>
      <c r="C81" s="19" t="s">
        <v>54</v>
      </c>
      <c r="D81" s="15">
        <v>1600</v>
      </c>
      <c r="E81" s="15">
        <f t="shared" ref="E81" si="24">D81*0.8</f>
        <v>1280</v>
      </c>
      <c r="F81" s="15">
        <f t="shared" ref="F81" si="25">D81*0.7</f>
        <v>1120</v>
      </c>
      <c r="G81" s="16"/>
      <c r="H81" s="17"/>
    </row>
    <row r="82" spans="1:8" s="25" customFormat="1" ht="20.100000000000001" customHeight="1" thickBot="1" x14ac:dyDescent="0.35">
      <c r="A82" s="78"/>
      <c r="B82" s="118" t="s">
        <v>31</v>
      </c>
      <c r="C82" s="19" t="s">
        <v>55</v>
      </c>
      <c r="D82" s="15">
        <v>900</v>
      </c>
      <c r="E82" s="15">
        <f>D82*0.8</f>
        <v>720</v>
      </c>
      <c r="F82" s="15">
        <f>D82*0.7</f>
        <v>630</v>
      </c>
      <c r="G82" s="16"/>
      <c r="H82" s="17"/>
    </row>
    <row r="83" spans="1:8" s="25" customFormat="1" ht="20.100000000000001" customHeight="1" thickBot="1" x14ac:dyDescent="0.35">
      <c r="A83" s="79"/>
      <c r="B83" s="119"/>
      <c r="C83" s="56" t="s">
        <v>78</v>
      </c>
      <c r="D83" s="42">
        <v>1000</v>
      </c>
      <c r="E83" s="46">
        <f>D83*0.8</f>
        <v>800</v>
      </c>
      <c r="F83" s="46">
        <f>D83*0.7</f>
        <v>700</v>
      </c>
      <c r="G83" s="28"/>
      <c r="H83" s="17"/>
    </row>
    <row r="84" spans="1:8" s="25" customFormat="1" ht="20.100000000000001" customHeight="1" thickBot="1" x14ac:dyDescent="0.35">
      <c r="A84" s="80"/>
      <c r="B84" s="120"/>
      <c r="C84" s="56" t="s">
        <v>54</v>
      </c>
      <c r="D84" s="42">
        <v>1100</v>
      </c>
      <c r="E84" s="46">
        <f>D84*0.8</f>
        <v>880</v>
      </c>
      <c r="F84" s="46">
        <f>D84*0.7</f>
        <v>770</v>
      </c>
      <c r="G84" s="29"/>
      <c r="H84" s="17"/>
    </row>
    <row r="85" spans="1:8" s="25" customFormat="1" ht="20.100000000000001" customHeight="1" thickBot="1" x14ac:dyDescent="0.35">
      <c r="A85" s="78"/>
      <c r="B85" s="112" t="s">
        <v>107</v>
      </c>
      <c r="C85" s="39" t="s">
        <v>55</v>
      </c>
      <c r="D85" s="42">
        <v>900</v>
      </c>
      <c r="E85" s="46">
        <f t="shared" ref="E85:E86" si="26">D85*0.8</f>
        <v>720</v>
      </c>
      <c r="F85" s="46">
        <f t="shared" ref="F85:F86" si="27">D85*0.7</f>
        <v>630</v>
      </c>
      <c r="G85" s="29"/>
      <c r="H85" s="17"/>
    </row>
    <row r="86" spans="1:8" s="25" customFormat="1" ht="20.100000000000001" customHeight="1" thickBot="1" x14ac:dyDescent="0.35">
      <c r="A86" s="80"/>
      <c r="B86" s="113"/>
      <c r="C86" s="39" t="s">
        <v>53</v>
      </c>
      <c r="D86" s="42">
        <v>1550</v>
      </c>
      <c r="E86" s="46">
        <f t="shared" si="26"/>
        <v>1240</v>
      </c>
      <c r="F86" s="46">
        <f t="shared" si="27"/>
        <v>1085</v>
      </c>
      <c r="G86" s="29"/>
      <c r="H86" s="17"/>
    </row>
    <row r="87" spans="1:8" s="25" customFormat="1" ht="20.100000000000001" customHeight="1" thickBot="1" x14ac:dyDescent="0.35">
      <c r="A87" s="78"/>
      <c r="B87" s="69" t="s">
        <v>25</v>
      </c>
      <c r="C87" s="39" t="s">
        <v>55</v>
      </c>
      <c r="D87" s="46">
        <v>1000</v>
      </c>
      <c r="E87" s="46">
        <f t="shared" ref="E87:E88" si="28">D87*0.8</f>
        <v>800</v>
      </c>
      <c r="F87" s="46">
        <f t="shared" ref="F87:F88" si="29">D87*0.7</f>
        <v>700</v>
      </c>
      <c r="G87" s="29"/>
      <c r="H87" s="17"/>
    </row>
    <row r="88" spans="1:8" s="25" customFormat="1" ht="20.100000000000001" customHeight="1" thickBot="1" x14ac:dyDescent="0.35">
      <c r="A88" s="80"/>
      <c r="B88" s="70"/>
      <c r="C88" s="14" t="s">
        <v>54</v>
      </c>
      <c r="D88" s="15">
        <v>1250</v>
      </c>
      <c r="E88" s="15">
        <f t="shared" si="28"/>
        <v>1000</v>
      </c>
      <c r="F88" s="15">
        <f t="shared" si="29"/>
        <v>875</v>
      </c>
      <c r="G88" s="29"/>
      <c r="H88" s="17"/>
    </row>
    <row r="89" spans="1:8" s="25" customFormat="1" ht="20.100000000000001" customHeight="1" thickBot="1" x14ac:dyDescent="0.35">
      <c r="A89" s="26"/>
      <c r="B89" s="66" t="s">
        <v>14</v>
      </c>
      <c r="C89" s="19" t="s">
        <v>106</v>
      </c>
      <c r="D89" s="15">
        <v>550</v>
      </c>
      <c r="E89" s="15">
        <f t="shared" ref="E89:E90" si="30">D89*0.8</f>
        <v>440</v>
      </c>
      <c r="F89" s="15">
        <f t="shared" ref="F89:F90" si="31">D89*0.7</f>
        <v>385</v>
      </c>
      <c r="G89" s="29"/>
      <c r="H89" s="17"/>
    </row>
    <row r="90" spans="1:8" s="25" customFormat="1" ht="20.100000000000001" customHeight="1" thickBot="1" x14ac:dyDescent="0.35">
      <c r="A90" s="31"/>
      <c r="B90" s="63" t="s">
        <v>120</v>
      </c>
      <c r="C90" s="36" t="s">
        <v>91</v>
      </c>
      <c r="D90" s="15">
        <v>500</v>
      </c>
      <c r="E90" s="15">
        <f t="shared" si="30"/>
        <v>400</v>
      </c>
      <c r="F90" s="20">
        <f t="shared" si="31"/>
        <v>350</v>
      </c>
      <c r="G90" s="37"/>
      <c r="H90" s="30"/>
    </row>
    <row r="91" spans="1:8" s="25" customFormat="1" ht="20.100000000000001" customHeight="1" thickBot="1" x14ac:dyDescent="0.35">
      <c r="A91" s="78"/>
      <c r="B91" s="75" t="s">
        <v>74</v>
      </c>
      <c r="C91" s="19" t="s">
        <v>91</v>
      </c>
      <c r="D91" s="15">
        <v>350</v>
      </c>
      <c r="E91" s="15">
        <f t="shared" ref="E91:E92" si="32">D91*0.8</f>
        <v>280</v>
      </c>
      <c r="F91" s="15">
        <f t="shared" ref="F91:F92" si="33">D91*0.7</f>
        <v>244.99999999999997</v>
      </c>
      <c r="G91" s="16"/>
      <c r="H91" s="17"/>
    </row>
    <row r="92" spans="1:8" s="25" customFormat="1" ht="20.100000000000001" customHeight="1" thickBot="1" x14ac:dyDescent="0.35">
      <c r="A92" s="80"/>
      <c r="B92" s="77"/>
      <c r="C92" s="19" t="s">
        <v>79</v>
      </c>
      <c r="D92" s="15">
        <v>550</v>
      </c>
      <c r="E92" s="15">
        <f t="shared" si="32"/>
        <v>440</v>
      </c>
      <c r="F92" s="15">
        <f t="shared" si="33"/>
        <v>385</v>
      </c>
      <c r="G92" s="16"/>
      <c r="H92" s="17"/>
    </row>
    <row r="93" spans="1:8" s="25" customFormat="1" ht="20.100000000000001" customHeight="1" thickBot="1" x14ac:dyDescent="0.35">
      <c r="A93" s="79"/>
      <c r="B93" s="75" t="s">
        <v>117</v>
      </c>
      <c r="C93" s="19" t="s">
        <v>118</v>
      </c>
      <c r="D93" s="15">
        <v>550</v>
      </c>
      <c r="E93" s="15">
        <f>D93*0.8</f>
        <v>440</v>
      </c>
      <c r="F93" s="15">
        <f>D93*0.7</f>
        <v>385</v>
      </c>
      <c r="G93" s="16"/>
      <c r="H93" s="17"/>
    </row>
    <row r="94" spans="1:8" s="25" customFormat="1" ht="20.100000000000001" customHeight="1" thickBot="1" x14ac:dyDescent="0.35">
      <c r="A94" s="79"/>
      <c r="B94" s="76"/>
      <c r="C94" s="19" t="s">
        <v>119</v>
      </c>
      <c r="D94" s="15">
        <v>850</v>
      </c>
      <c r="E94" s="15">
        <f t="shared" ref="E94:E95" si="34">D94*0.8</f>
        <v>680</v>
      </c>
      <c r="F94" s="15">
        <f t="shared" ref="F94:F95" si="35">D94*0.7</f>
        <v>595</v>
      </c>
      <c r="G94" s="16"/>
      <c r="H94" s="17"/>
    </row>
    <row r="95" spans="1:8" s="25" customFormat="1" ht="20.100000000000001" customHeight="1" thickBot="1" x14ac:dyDescent="0.35">
      <c r="A95" s="80"/>
      <c r="B95" s="77"/>
      <c r="C95" s="19" t="s">
        <v>53</v>
      </c>
      <c r="D95" s="15">
        <v>1300</v>
      </c>
      <c r="E95" s="15">
        <f t="shared" si="34"/>
        <v>1040</v>
      </c>
      <c r="F95" s="15">
        <f t="shared" si="35"/>
        <v>909.99999999999989</v>
      </c>
      <c r="G95" s="16"/>
      <c r="H95" s="17"/>
    </row>
    <row r="96" spans="1:8" s="25" customFormat="1" ht="20.100000000000001" customHeight="1" thickBot="1" x14ac:dyDescent="0.35">
      <c r="A96" s="78"/>
      <c r="B96" s="75" t="s">
        <v>9</v>
      </c>
      <c r="C96" s="19" t="s">
        <v>105</v>
      </c>
      <c r="D96" s="15">
        <v>300</v>
      </c>
      <c r="E96" s="15">
        <f>D96*0.8</f>
        <v>240</v>
      </c>
      <c r="F96" s="15">
        <f>D96*0.7</f>
        <v>210</v>
      </c>
      <c r="G96" s="16"/>
      <c r="H96" s="17"/>
    </row>
    <row r="97" spans="1:8" s="25" customFormat="1" ht="20.100000000000001" customHeight="1" thickBot="1" x14ac:dyDescent="0.35">
      <c r="A97" s="79"/>
      <c r="B97" s="76"/>
      <c r="C97" s="19" t="s">
        <v>72</v>
      </c>
      <c r="D97" s="15">
        <v>460</v>
      </c>
      <c r="E97" s="15">
        <f t="shared" ref="E97" si="36">D97*0.8</f>
        <v>368</v>
      </c>
      <c r="F97" s="15">
        <f t="shared" ref="F97" si="37">D97*0.7</f>
        <v>322</v>
      </c>
      <c r="G97" s="16"/>
      <c r="H97" s="17"/>
    </row>
    <row r="98" spans="1:8" s="25" customFormat="1" ht="20.100000000000001" customHeight="1" thickBot="1" x14ac:dyDescent="0.35">
      <c r="A98" s="80"/>
      <c r="B98" s="77"/>
      <c r="C98" s="19" t="s">
        <v>96</v>
      </c>
      <c r="D98" s="15">
        <v>550</v>
      </c>
      <c r="E98" s="15">
        <f t="shared" ref="E98" si="38">D98*0.8</f>
        <v>440</v>
      </c>
      <c r="F98" s="15">
        <f t="shared" ref="F98" si="39">D98*0.7</f>
        <v>385</v>
      </c>
      <c r="G98" s="16"/>
      <c r="H98" s="17"/>
    </row>
    <row r="99" spans="1:8" s="25" customFormat="1" ht="20.100000000000001" customHeight="1" thickBot="1" x14ac:dyDescent="0.35">
      <c r="A99" s="78"/>
      <c r="B99" s="71" t="s">
        <v>26</v>
      </c>
      <c r="C99" s="19" t="s">
        <v>72</v>
      </c>
      <c r="D99" s="15">
        <v>460</v>
      </c>
      <c r="E99" s="15">
        <f t="shared" ref="E99" si="40">D99*0.8</f>
        <v>368</v>
      </c>
      <c r="F99" s="15">
        <f t="shared" ref="F99" si="41">D99*0.7</f>
        <v>322</v>
      </c>
      <c r="G99" s="16"/>
      <c r="H99" s="17"/>
    </row>
    <row r="100" spans="1:8" s="25" customFormat="1" ht="20.100000000000001" customHeight="1" thickBot="1" x14ac:dyDescent="0.35">
      <c r="A100" s="80"/>
      <c r="B100" s="70"/>
      <c r="C100" s="19" t="s">
        <v>55</v>
      </c>
      <c r="D100" s="15">
        <v>550</v>
      </c>
      <c r="E100" s="15">
        <f t="shared" ref="E100" si="42">D100*0.8</f>
        <v>440</v>
      </c>
      <c r="F100" s="15">
        <f t="shared" ref="F100" si="43">D100*0.7</f>
        <v>385</v>
      </c>
      <c r="G100" s="16"/>
      <c r="H100" s="17"/>
    </row>
    <row r="101" spans="1:8" s="25" customFormat="1" ht="20.100000000000001" customHeight="1" thickBot="1" x14ac:dyDescent="0.35">
      <c r="A101" s="26"/>
      <c r="B101" s="62" t="s">
        <v>47</v>
      </c>
      <c r="C101" s="19" t="s">
        <v>55</v>
      </c>
      <c r="D101" s="15">
        <v>750</v>
      </c>
      <c r="E101" s="15">
        <f t="shared" ref="E101" si="44">D101*0.8</f>
        <v>600</v>
      </c>
      <c r="F101" s="15">
        <f t="shared" ref="F101" si="45">D101*0.7</f>
        <v>525</v>
      </c>
      <c r="G101" s="16"/>
      <c r="H101" s="17"/>
    </row>
    <row r="102" spans="1:8" s="25" customFormat="1" ht="20.100000000000001" customHeight="1" thickBot="1" x14ac:dyDescent="0.35">
      <c r="A102" s="31"/>
      <c r="B102" s="66" t="s">
        <v>80</v>
      </c>
      <c r="C102" s="19" t="s">
        <v>81</v>
      </c>
      <c r="D102" s="15">
        <v>950</v>
      </c>
      <c r="E102" s="15">
        <f t="shared" ref="E102" si="46">D102*0.8</f>
        <v>760</v>
      </c>
      <c r="F102" s="15">
        <f t="shared" ref="F102" si="47">D102*0.7</f>
        <v>665</v>
      </c>
      <c r="G102" s="16"/>
      <c r="H102" s="17"/>
    </row>
    <row r="103" spans="1:8" s="25" customFormat="1" ht="20.100000000000001" customHeight="1" thickBot="1" x14ac:dyDescent="0.35">
      <c r="A103" s="78"/>
      <c r="B103" s="69" t="s">
        <v>49</v>
      </c>
      <c r="C103" s="19" t="s">
        <v>53</v>
      </c>
      <c r="D103" s="15">
        <v>950</v>
      </c>
      <c r="E103" s="15">
        <f t="shared" ref="E103:E106" si="48">D103*0.8</f>
        <v>760</v>
      </c>
      <c r="F103" s="15">
        <f t="shared" ref="F103:F106" si="49">D103*0.7</f>
        <v>665</v>
      </c>
      <c r="G103" s="16"/>
      <c r="H103" s="17"/>
    </row>
    <row r="104" spans="1:8" s="25" customFormat="1" ht="20.100000000000001" customHeight="1" thickBot="1" x14ac:dyDescent="0.35">
      <c r="A104" s="80"/>
      <c r="B104" s="70"/>
      <c r="C104" s="19" t="s">
        <v>54</v>
      </c>
      <c r="D104" s="15">
        <v>1100</v>
      </c>
      <c r="E104" s="15">
        <f t="shared" si="48"/>
        <v>880</v>
      </c>
      <c r="F104" s="15">
        <f t="shared" si="49"/>
        <v>770</v>
      </c>
      <c r="G104" s="16"/>
      <c r="H104" s="17"/>
    </row>
    <row r="105" spans="1:8" s="25" customFormat="1" ht="20.100000000000001" customHeight="1" thickBot="1" x14ac:dyDescent="0.35">
      <c r="A105" s="78"/>
      <c r="B105" s="69" t="s">
        <v>44</v>
      </c>
      <c r="C105" s="19" t="s">
        <v>53</v>
      </c>
      <c r="D105" s="15">
        <v>1300</v>
      </c>
      <c r="E105" s="15">
        <f t="shared" ref="E105" si="50">D105*0.8</f>
        <v>1040</v>
      </c>
      <c r="F105" s="15">
        <f t="shared" ref="F105" si="51">D105*0.7</f>
        <v>909.99999999999989</v>
      </c>
      <c r="G105" s="16"/>
      <c r="H105" s="17"/>
    </row>
    <row r="106" spans="1:8" s="25" customFormat="1" ht="20.100000000000001" customHeight="1" thickBot="1" x14ac:dyDescent="0.35">
      <c r="A106" s="80"/>
      <c r="B106" s="70"/>
      <c r="C106" s="19" t="s">
        <v>54</v>
      </c>
      <c r="D106" s="15">
        <v>1750</v>
      </c>
      <c r="E106" s="15">
        <f t="shared" si="48"/>
        <v>1400</v>
      </c>
      <c r="F106" s="15">
        <f t="shared" si="49"/>
        <v>1225</v>
      </c>
      <c r="G106" s="16"/>
      <c r="H106" s="17"/>
    </row>
    <row r="107" spans="1:8" s="25" customFormat="1" ht="20.100000000000001" customHeight="1" thickBot="1" x14ac:dyDescent="0.35">
      <c r="A107" s="78"/>
      <c r="B107" s="72" t="s">
        <v>68</v>
      </c>
      <c r="C107" s="19" t="s">
        <v>91</v>
      </c>
      <c r="D107" s="15">
        <v>650</v>
      </c>
      <c r="E107" s="15">
        <f t="shared" ref="E107:E108" si="52">D107*0.8</f>
        <v>520</v>
      </c>
      <c r="F107" s="15">
        <f t="shared" ref="F107:F108" si="53">D107*0.7</f>
        <v>454.99999999999994</v>
      </c>
      <c r="G107" s="16"/>
      <c r="H107" s="17"/>
    </row>
    <row r="108" spans="1:8" s="25" customFormat="1" ht="20.100000000000001" customHeight="1" thickBot="1" x14ac:dyDescent="0.35">
      <c r="A108" s="80"/>
      <c r="B108" s="73"/>
      <c r="C108" s="19" t="s">
        <v>53</v>
      </c>
      <c r="D108" s="15">
        <v>700</v>
      </c>
      <c r="E108" s="15">
        <f t="shared" si="52"/>
        <v>560</v>
      </c>
      <c r="F108" s="15">
        <f t="shared" si="53"/>
        <v>489.99999999999994</v>
      </c>
      <c r="G108" s="16"/>
      <c r="H108" s="17"/>
    </row>
    <row r="109" spans="1:8" s="25" customFormat="1" ht="20.100000000000001" customHeight="1" thickBot="1" x14ac:dyDescent="0.35">
      <c r="A109" s="78"/>
      <c r="B109" s="69" t="s">
        <v>69</v>
      </c>
      <c r="C109" s="19" t="s">
        <v>86</v>
      </c>
      <c r="D109" s="15">
        <v>750</v>
      </c>
      <c r="E109" s="15">
        <f t="shared" ref="E109" si="54">D109*0.8</f>
        <v>600</v>
      </c>
      <c r="F109" s="15">
        <f t="shared" ref="F109" si="55">D109*0.7</f>
        <v>525</v>
      </c>
      <c r="G109" s="16"/>
      <c r="H109" s="17"/>
    </row>
    <row r="110" spans="1:8" s="25" customFormat="1" ht="20.100000000000001" customHeight="1" thickBot="1" x14ac:dyDescent="0.35">
      <c r="A110" s="79"/>
      <c r="B110" s="71"/>
      <c r="C110" s="19" t="s">
        <v>53</v>
      </c>
      <c r="D110" s="15">
        <v>950</v>
      </c>
      <c r="E110" s="15">
        <f>D110*0.8</f>
        <v>760</v>
      </c>
      <c r="F110" s="15">
        <f>D110*0.7</f>
        <v>665</v>
      </c>
      <c r="G110" s="16"/>
      <c r="H110" s="17"/>
    </row>
    <row r="111" spans="1:8" s="25" customFormat="1" ht="20.100000000000001" customHeight="1" thickBot="1" x14ac:dyDescent="0.35">
      <c r="A111" s="79"/>
      <c r="B111" s="71"/>
      <c r="C111" s="19" t="s">
        <v>54</v>
      </c>
      <c r="D111" s="15">
        <v>1000</v>
      </c>
      <c r="E111" s="15">
        <f>D111*0.8</f>
        <v>800</v>
      </c>
      <c r="F111" s="15">
        <f>D111*0.7</f>
        <v>700</v>
      </c>
      <c r="G111" s="16"/>
      <c r="H111" s="17"/>
    </row>
    <row r="112" spans="1:8" s="25" customFormat="1" ht="20.100000000000001" customHeight="1" thickBot="1" x14ac:dyDescent="0.35">
      <c r="A112" s="79"/>
      <c r="B112" s="71"/>
      <c r="C112" s="19" t="s">
        <v>56</v>
      </c>
      <c r="D112" s="15">
        <v>1150</v>
      </c>
      <c r="E112" s="15">
        <f t="shared" ref="E112:E113" si="56">D112*0.8</f>
        <v>920</v>
      </c>
      <c r="F112" s="15">
        <f t="shared" ref="F112:F113" si="57">D112*0.7</f>
        <v>805</v>
      </c>
      <c r="G112" s="16"/>
      <c r="H112" s="17"/>
    </row>
    <row r="113" spans="1:8" s="25" customFormat="1" ht="20.100000000000001" customHeight="1" thickBot="1" x14ac:dyDescent="0.35">
      <c r="A113" s="79"/>
      <c r="B113" s="71"/>
      <c r="C113" s="19" t="s">
        <v>70</v>
      </c>
      <c r="D113" s="15">
        <v>1750</v>
      </c>
      <c r="E113" s="15">
        <f t="shared" si="56"/>
        <v>1400</v>
      </c>
      <c r="F113" s="15">
        <f t="shared" si="57"/>
        <v>1225</v>
      </c>
      <c r="G113" s="16"/>
      <c r="H113" s="17"/>
    </row>
    <row r="114" spans="1:8" s="25" customFormat="1" ht="20.100000000000001" customHeight="1" thickBot="1" x14ac:dyDescent="0.35">
      <c r="A114" s="80"/>
      <c r="B114" s="70"/>
      <c r="C114" s="19" t="s">
        <v>121</v>
      </c>
      <c r="D114" s="15">
        <v>2100</v>
      </c>
      <c r="E114" s="15">
        <f t="shared" ref="E114" si="58">D114*0.8</f>
        <v>1680</v>
      </c>
      <c r="F114" s="15">
        <f t="shared" ref="F114" si="59">D114*0.7</f>
        <v>1470</v>
      </c>
      <c r="G114" s="16"/>
      <c r="H114" s="17"/>
    </row>
    <row r="115" spans="1:8" s="25" customFormat="1" ht="28.5" customHeight="1" thickBot="1" x14ac:dyDescent="0.35">
      <c r="A115" s="26"/>
      <c r="B115" s="66" t="s">
        <v>87</v>
      </c>
      <c r="C115" s="19" t="s">
        <v>53</v>
      </c>
      <c r="D115" s="15">
        <v>950</v>
      </c>
      <c r="E115" s="15">
        <f t="shared" ref="E115" si="60">D115*0.8</f>
        <v>760</v>
      </c>
      <c r="F115" s="15">
        <f t="shared" ref="F115" si="61">D115*0.7</f>
        <v>665</v>
      </c>
      <c r="G115" s="16"/>
      <c r="H115" s="17"/>
    </row>
    <row r="116" spans="1:8" s="25" customFormat="1" ht="20.100000000000001" customHeight="1" thickBot="1" x14ac:dyDescent="0.35">
      <c r="A116" s="78"/>
      <c r="B116" s="69" t="s">
        <v>108</v>
      </c>
      <c r="C116" s="19" t="s">
        <v>104</v>
      </c>
      <c r="D116" s="15">
        <v>4050</v>
      </c>
      <c r="E116" s="15">
        <f t="shared" ref="E116:E121" si="62">D116*0.8</f>
        <v>3240</v>
      </c>
      <c r="F116" s="15">
        <f t="shared" ref="F116:F121" si="63">D116*0.7</f>
        <v>2835</v>
      </c>
      <c r="G116" s="16"/>
      <c r="H116" s="17"/>
    </row>
    <row r="117" spans="1:8" s="25" customFormat="1" ht="20.100000000000001" customHeight="1" thickBot="1" x14ac:dyDescent="0.35">
      <c r="A117" s="80"/>
      <c r="B117" s="70"/>
      <c r="C117" s="19" t="s">
        <v>56</v>
      </c>
      <c r="D117" s="15">
        <v>4850</v>
      </c>
      <c r="E117" s="15">
        <f t="shared" si="62"/>
        <v>3880</v>
      </c>
      <c r="F117" s="15">
        <f t="shared" si="63"/>
        <v>3395</v>
      </c>
      <c r="G117" s="16"/>
      <c r="H117" s="17"/>
    </row>
    <row r="118" spans="1:8" s="25" customFormat="1" ht="20.100000000000001" customHeight="1" thickBot="1" x14ac:dyDescent="0.35">
      <c r="A118" s="26"/>
      <c r="B118" s="66" t="s">
        <v>59</v>
      </c>
      <c r="C118" s="19" t="s">
        <v>54</v>
      </c>
      <c r="D118" s="15">
        <v>1000</v>
      </c>
      <c r="E118" s="15">
        <f t="shared" si="62"/>
        <v>800</v>
      </c>
      <c r="F118" s="15">
        <f t="shared" si="63"/>
        <v>700</v>
      </c>
      <c r="G118" s="16"/>
      <c r="H118" s="17"/>
    </row>
    <row r="119" spans="1:8" s="25" customFormat="1" ht="20.100000000000001" customHeight="1" thickBot="1" x14ac:dyDescent="0.35">
      <c r="A119" s="31"/>
      <c r="B119" s="67" t="s">
        <v>60</v>
      </c>
      <c r="C119" s="19" t="s">
        <v>55</v>
      </c>
      <c r="D119" s="15">
        <v>750</v>
      </c>
      <c r="E119" s="15">
        <f t="shared" si="62"/>
        <v>600</v>
      </c>
      <c r="F119" s="15">
        <f t="shared" si="63"/>
        <v>525</v>
      </c>
      <c r="G119" s="16"/>
      <c r="H119" s="17"/>
    </row>
    <row r="120" spans="1:8" s="25" customFormat="1" ht="20.100000000000001" customHeight="1" thickBot="1" x14ac:dyDescent="0.35">
      <c r="A120" s="26"/>
      <c r="B120" s="67" t="s">
        <v>122</v>
      </c>
      <c r="C120" s="19" t="s">
        <v>123</v>
      </c>
      <c r="D120" s="15">
        <v>4050</v>
      </c>
      <c r="E120" s="15">
        <f t="shared" si="62"/>
        <v>3240</v>
      </c>
      <c r="F120" s="15">
        <f t="shared" si="63"/>
        <v>2835</v>
      </c>
      <c r="G120" s="16"/>
      <c r="H120" s="17"/>
    </row>
    <row r="121" spans="1:8" s="25" customFormat="1" ht="20.100000000000001" customHeight="1" thickBot="1" x14ac:dyDescent="0.35">
      <c r="A121" s="78"/>
      <c r="B121" s="69" t="s">
        <v>38</v>
      </c>
      <c r="C121" s="19" t="s">
        <v>79</v>
      </c>
      <c r="D121" s="15">
        <v>750</v>
      </c>
      <c r="E121" s="15">
        <f t="shared" si="62"/>
        <v>600</v>
      </c>
      <c r="F121" s="15">
        <f t="shared" si="63"/>
        <v>525</v>
      </c>
      <c r="G121" s="16"/>
      <c r="H121" s="17"/>
    </row>
    <row r="122" spans="1:8" s="25" customFormat="1" ht="20.100000000000001" customHeight="1" thickBot="1" x14ac:dyDescent="0.35">
      <c r="A122" s="79"/>
      <c r="B122" s="71"/>
      <c r="C122" s="19" t="s">
        <v>78</v>
      </c>
      <c r="D122" s="15">
        <v>950</v>
      </c>
      <c r="E122" s="15">
        <f t="shared" ref="E122:E131" si="64">D122*0.8</f>
        <v>760</v>
      </c>
      <c r="F122" s="15">
        <f t="shared" ref="F122:F131" si="65">D122*0.7</f>
        <v>665</v>
      </c>
      <c r="G122" s="16"/>
      <c r="H122" s="17"/>
    </row>
    <row r="123" spans="1:8" s="25" customFormat="1" ht="20.100000000000001" customHeight="1" thickBot="1" x14ac:dyDescent="0.35">
      <c r="A123" s="79"/>
      <c r="B123" s="71"/>
      <c r="C123" s="19" t="s">
        <v>94</v>
      </c>
      <c r="D123" s="15">
        <v>1050</v>
      </c>
      <c r="E123" s="15">
        <f t="shared" si="64"/>
        <v>840</v>
      </c>
      <c r="F123" s="15">
        <f t="shared" si="65"/>
        <v>735</v>
      </c>
      <c r="G123" s="16"/>
      <c r="H123" s="17"/>
    </row>
    <row r="124" spans="1:8" s="25" customFormat="1" ht="20.100000000000001" customHeight="1" thickBot="1" x14ac:dyDescent="0.35">
      <c r="A124" s="79"/>
      <c r="B124" s="71"/>
      <c r="C124" s="19" t="s">
        <v>56</v>
      </c>
      <c r="D124" s="15">
        <v>1150</v>
      </c>
      <c r="E124" s="15">
        <f t="shared" si="64"/>
        <v>920</v>
      </c>
      <c r="F124" s="15">
        <f t="shared" si="65"/>
        <v>805</v>
      </c>
      <c r="G124" s="16"/>
      <c r="H124" s="17"/>
    </row>
    <row r="125" spans="1:8" s="25" customFormat="1" ht="20.100000000000001" customHeight="1" thickBot="1" x14ac:dyDescent="0.35">
      <c r="A125" s="79"/>
      <c r="B125" s="71"/>
      <c r="C125" s="19" t="s">
        <v>70</v>
      </c>
      <c r="D125" s="15">
        <v>1750</v>
      </c>
      <c r="E125" s="15">
        <f t="shared" si="64"/>
        <v>1400</v>
      </c>
      <c r="F125" s="15">
        <f t="shared" si="65"/>
        <v>1225</v>
      </c>
      <c r="G125" s="16"/>
      <c r="H125" s="17"/>
    </row>
    <row r="126" spans="1:8" s="25" customFormat="1" ht="20.100000000000001" customHeight="1" thickBot="1" x14ac:dyDescent="0.35">
      <c r="A126" s="79"/>
      <c r="B126" s="71"/>
      <c r="C126" s="19" t="s">
        <v>57</v>
      </c>
      <c r="D126" s="15">
        <v>2550</v>
      </c>
      <c r="E126" s="15">
        <f t="shared" si="64"/>
        <v>2040</v>
      </c>
      <c r="F126" s="15">
        <f t="shared" si="65"/>
        <v>1785</v>
      </c>
      <c r="G126" s="16"/>
      <c r="H126" s="17"/>
    </row>
    <row r="127" spans="1:8" s="25" customFormat="1" ht="20.100000000000001" customHeight="1" thickBot="1" x14ac:dyDescent="0.35">
      <c r="A127" s="79"/>
      <c r="B127" s="71"/>
      <c r="C127" s="19" t="s">
        <v>71</v>
      </c>
      <c r="D127" s="15">
        <v>2900</v>
      </c>
      <c r="E127" s="15">
        <f t="shared" si="64"/>
        <v>2320</v>
      </c>
      <c r="F127" s="15">
        <f t="shared" si="65"/>
        <v>2029.9999999999998</v>
      </c>
      <c r="G127" s="16"/>
      <c r="H127" s="17"/>
    </row>
    <row r="128" spans="1:8" s="25" customFormat="1" ht="20.100000000000001" customHeight="1" thickBot="1" x14ac:dyDescent="0.35">
      <c r="A128" s="80"/>
      <c r="B128" s="70"/>
      <c r="C128" s="19" t="s">
        <v>58</v>
      </c>
      <c r="D128" s="15">
        <v>3800</v>
      </c>
      <c r="E128" s="15">
        <f t="shared" si="64"/>
        <v>3040</v>
      </c>
      <c r="F128" s="15">
        <f t="shared" si="65"/>
        <v>2660</v>
      </c>
      <c r="G128" s="16"/>
      <c r="H128" s="17"/>
    </row>
    <row r="129" spans="1:8" s="25" customFormat="1" ht="20.100000000000001" customHeight="1" thickBot="1" x14ac:dyDescent="0.35">
      <c r="A129" s="78"/>
      <c r="B129" s="69" t="s">
        <v>27</v>
      </c>
      <c r="C129" s="19" t="s">
        <v>72</v>
      </c>
      <c r="D129" s="15">
        <v>350</v>
      </c>
      <c r="E129" s="15">
        <f t="shared" si="64"/>
        <v>280</v>
      </c>
      <c r="F129" s="15">
        <f t="shared" si="65"/>
        <v>244.99999999999997</v>
      </c>
      <c r="G129" s="16"/>
      <c r="H129" s="17"/>
    </row>
    <row r="130" spans="1:8" s="25" customFormat="1" ht="20.100000000000001" customHeight="1" thickBot="1" x14ac:dyDescent="0.35">
      <c r="A130" s="79"/>
      <c r="B130" s="71"/>
      <c r="C130" s="19" t="s">
        <v>55</v>
      </c>
      <c r="D130" s="15">
        <v>460</v>
      </c>
      <c r="E130" s="15">
        <f t="shared" si="64"/>
        <v>368</v>
      </c>
      <c r="F130" s="15">
        <f t="shared" si="65"/>
        <v>322</v>
      </c>
      <c r="G130" s="16"/>
      <c r="H130" s="17"/>
    </row>
    <row r="131" spans="1:8" s="25" customFormat="1" ht="20.100000000000001" customHeight="1" thickBot="1" x14ac:dyDescent="0.35">
      <c r="A131" s="80"/>
      <c r="B131" s="71"/>
      <c r="C131" s="19" t="s">
        <v>53</v>
      </c>
      <c r="D131" s="15">
        <v>750</v>
      </c>
      <c r="E131" s="15">
        <f t="shared" si="64"/>
        <v>600</v>
      </c>
      <c r="F131" s="15">
        <f t="shared" si="65"/>
        <v>525</v>
      </c>
      <c r="G131" s="16"/>
      <c r="H131" s="17"/>
    </row>
    <row r="132" spans="1:8" s="25" customFormat="1" ht="20.100000000000001" customHeight="1" thickBot="1" x14ac:dyDescent="0.35">
      <c r="A132" s="78"/>
      <c r="B132" s="69" t="s">
        <v>93</v>
      </c>
      <c r="C132" s="19" t="s">
        <v>72</v>
      </c>
      <c r="D132" s="15">
        <v>350</v>
      </c>
      <c r="E132" s="15">
        <f t="shared" ref="E132:E134" si="66">D132*0.8</f>
        <v>280</v>
      </c>
      <c r="F132" s="15">
        <f t="shared" ref="F132:F134" si="67">D132*0.7</f>
        <v>244.99999999999997</v>
      </c>
      <c r="G132" s="16"/>
      <c r="H132" s="17"/>
    </row>
    <row r="133" spans="1:8" s="25" customFormat="1" ht="20.100000000000001" customHeight="1" thickBot="1" x14ac:dyDescent="0.35">
      <c r="A133" s="80"/>
      <c r="B133" s="71"/>
      <c r="C133" s="19" t="s">
        <v>54</v>
      </c>
      <c r="D133" s="15">
        <v>850</v>
      </c>
      <c r="E133" s="15">
        <f t="shared" si="66"/>
        <v>680</v>
      </c>
      <c r="F133" s="15">
        <f t="shared" si="67"/>
        <v>595</v>
      </c>
      <c r="G133" s="16"/>
      <c r="H133" s="17"/>
    </row>
    <row r="134" spans="1:8" s="25" customFormat="1" ht="20.100000000000001" customHeight="1" thickBot="1" x14ac:dyDescent="0.35">
      <c r="A134" s="26"/>
      <c r="B134" s="66" t="s">
        <v>109</v>
      </c>
      <c r="C134" s="19" t="s">
        <v>79</v>
      </c>
      <c r="D134" s="15">
        <v>460</v>
      </c>
      <c r="E134" s="15">
        <f t="shared" si="66"/>
        <v>368</v>
      </c>
      <c r="F134" s="15">
        <f t="shared" si="67"/>
        <v>322</v>
      </c>
      <c r="G134" s="16"/>
      <c r="H134" s="17"/>
    </row>
    <row r="135" spans="1:8" s="25" customFormat="1" ht="20.100000000000001" customHeight="1" thickBot="1" x14ac:dyDescent="0.35">
      <c r="A135" s="78"/>
      <c r="B135" s="73" t="s">
        <v>7</v>
      </c>
      <c r="C135" s="19" t="s">
        <v>72</v>
      </c>
      <c r="D135" s="15">
        <v>350</v>
      </c>
      <c r="E135" s="15">
        <f t="shared" ref="E135:E140" si="68">D135*0.8</f>
        <v>280</v>
      </c>
      <c r="F135" s="15">
        <f t="shared" ref="F135:F140" si="69">D135*0.7</f>
        <v>244.99999999999997</v>
      </c>
      <c r="G135" s="16"/>
      <c r="H135" s="17"/>
    </row>
    <row r="136" spans="1:8" s="25" customFormat="1" ht="20.100000000000001" customHeight="1" thickBot="1" x14ac:dyDescent="0.35">
      <c r="A136" s="79"/>
      <c r="B136" s="73"/>
      <c r="C136" s="19" t="s">
        <v>110</v>
      </c>
      <c r="D136" s="15">
        <v>460</v>
      </c>
      <c r="E136" s="15">
        <f t="shared" si="68"/>
        <v>368</v>
      </c>
      <c r="F136" s="15">
        <f t="shared" si="69"/>
        <v>322</v>
      </c>
      <c r="G136" s="16"/>
      <c r="H136" s="17"/>
    </row>
    <row r="137" spans="1:8" s="25" customFormat="1" ht="20.100000000000001" customHeight="1" thickBot="1" x14ac:dyDescent="0.35">
      <c r="A137" s="80"/>
      <c r="B137" s="103"/>
      <c r="C137" s="19" t="s">
        <v>53</v>
      </c>
      <c r="D137" s="15">
        <v>750</v>
      </c>
      <c r="E137" s="15">
        <f t="shared" si="68"/>
        <v>600</v>
      </c>
      <c r="F137" s="15">
        <f t="shared" si="69"/>
        <v>525</v>
      </c>
      <c r="G137" s="16"/>
      <c r="H137" s="17"/>
    </row>
    <row r="138" spans="1:8" s="25" customFormat="1" ht="20.100000000000001" customHeight="1" thickBot="1" x14ac:dyDescent="0.35">
      <c r="A138" s="78"/>
      <c r="B138" s="72" t="s">
        <v>8</v>
      </c>
      <c r="C138" s="19" t="s">
        <v>72</v>
      </c>
      <c r="D138" s="15">
        <v>350</v>
      </c>
      <c r="E138" s="15">
        <f t="shared" si="68"/>
        <v>280</v>
      </c>
      <c r="F138" s="15">
        <f t="shared" si="69"/>
        <v>244.99999999999997</v>
      </c>
      <c r="G138" s="16"/>
      <c r="H138" s="17"/>
    </row>
    <row r="139" spans="1:8" s="25" customFormat="1" ht="20.100000000000001" customHeight="1" thickBot="1" x14ac:dyDescent="0.35">
      <c r="A139" s="79"/>
      <c r="B139" s="73"/>
      <c r="C139" s="19" t="s">
        <v>55</v>
      </c>
      <c r="D139" s="15">
        <v>460</v>
      </c>
      <c r="E139" s="15">
        <f t="shared" si="68"/>
        <v>368</v>
      </c>
      <c r="F139" s="15">
        <f t="shared" si="69"/>
        <v>322</v>
      </c>
      <c r="G139" s="16"/>
      <c r="H139" s="17"/>
    </row>
    <row r="140" spans="1:8" s="25" customFormat="1" ht="20.100000000000001" customHeight="1" thickBot="1" x14ac:dyDescent="0.35">
      <c r="A140" s="79"/>
      <c r="B140" s="73"/>
      <c r="C140" s="19" t="s">
        <v>53</v>
      </c>
      <c r="D140" s="15">
        <v>750</v>
      </c>
      <c r="E140" s="15">
        <f t="shared" si="68"/>
        <v>600</v>
      </c>
      <c r="F140" s="15">
        <f t="shared" si="69"/>
        <v>525</v>
      </c>
      <c r="G140" s="16"/>
      <c r="H140" s="17"/>
    </row>
    <row r="141" spans="1:8" s="25" customFormat="1" ht="20.100000000000001" customHeight="1" thickBot="1" x14ac:dyDescent="0.35">
      <c r="A141" s="80"/>
      <c r="B141" s="73"/>
      <c r="C141" s="19" t="s">
        <v>54</v>
      </c>
      <c r="D141" s="15">
        <v>850</v>
      </c>
      <c r="E141" s="15">
        <f t="shared" ref="E141:E147" si="70">D141*0.8</f>
        <v>680</v>
      </c>
      <c r="F141" s="15">
        <f t="shared" ref="F141:F147" si="71">D141*0.7</f>
        <v>595</v>
      </c>
      <c r="G141" s="16"/>
      <c r="H141" s="17"/>
    </row>
    <row r="142" spans="1:8" s="25" customFormat="1" ht="20.100000000000001" customHeight="1" thickBot="1" x14ac:dyDescent="0.35">
      <c r="A142" s="26"/>
      <c r="B142" s="68" t="s">
        <v>98</v>
      </c>
      <c r="C142" s="19" t="s">
        <v>55</v>
      </c>
      <c r="D142" s="15">
        <v>750</v>
      </c>
      <c r="E142" s="15">
        <f t="shared" si="70"/>
        <v>600</v>
      </c>
      <c r="F142" s="15">
        <f t="shared" si="71"/>
        <v>525</v>
      </c>
      <c r="G142" s="16"/>
      <c r="H142" s="17"/>
    </row>
    <row r="143" spans="1:8" s="25" customFormat="1" ht="20.100000000000001" customHeight="1" thickBot="1" x14ac:dyDescent="0.35">
      <c r="A143" s="78"/>
      <c r="B143" s="73" t="s">
        <v>124</v>
      </c>
      <c r="C143" s="19" t="s">
        <v>78</v>
      </c>
      <c r="D143" s="15">
        <v>950</v>
      </c>
      <c r="E143" s="15">
        <f t="shared" si="70"/>
        <v>760</v>
      </c>
      <c r="F143" s="15">
        <f t="shared" si="71"/>
        <v>665</v>
      </c>
      <c r="G143" s="16"/>
      <c r="H143" s="17"/>
    </row>
    <row r="144" spans="1:8" s="25" customFormat="1" ht="20.100000000000001" customHeight="1" thickBot="1" x14ac:dyDescent="0.35">
      <c r="A144" s="79"/>
      <c r="B144" s="73"/>
      <c r="C144" s="19" t="s">
        <v>56</v>
      </c>
      <c r="D144" s="15">
        <v>1150</v>
      </c>
      <c r="E144" s="15">
        <f t="shared" si="70"/>
        <v>920</v>
      </c>
      <c r="F144" s="15">
        <f t="shared" si="71"/>
        <v>805</v>
      </c>
      <c r="G144" s="16"/>
      <c r="H144" s="17"/>
    </row>
    <row r="145" spans="1:8" s="25" customFormat="1" ht="20.100000000000001" customHeight="1" thickBot="1" x14ac:dyDescent="0.35">
      <c r="A145" s="80"/>
      <c r="B145" s="103"/>
      <c r="C145" s="19" t="s">
        <v>70</v>
      </c>
      <c r="D145" s="15">
        <v>1750</v>
      </c>
      <c r="E145" s="15">
        <f t="shared" si="70"/>
        <v>1400</v>
      </c>
      <c r="F145" s="15">
        <f t="shared" si="71"/>
        <v>1225</v>
      </c>
      <c r="G145" s="16"/>
      <c r="H145" s="17"/>
    </row>
    <row r="146" spans="1:8" s="25" customFormat="1" ht="20.100000000000001" customHeight="1" thickBot="1" x14ac:dyDescent="0.35">
      <c r="A146" s="78"/>
      <c r="B146" s="69" t="s">
        <v>61</v>
      </c>
      <c r="C146" s="19" t="s">
        <v>72</v>
      </c>
      <c r="D146" s="15">
        <v>650</v>
      </c>
      <c r="E146" s="15">
        <f t="shared" si="70"/>
        <v>520</v>
      </c>
      <c r="F146" s="15">
        <f t="shared" si="71"/>
        <v>454.99999999999994</v>
      </c>
      <c r="G146" s="16"/>
      <c r="H146" s="17"/>
    </row>
    <row r="147" spans="1:8" s="25" customFormat="1" ht="20.100000000000001" customHeight="1" thickBot="1" x14ac:dyDescent="0.35">
      <c r="A147" s="79"/>
      <c r="B147" s="71"/>
      <c r="C147" s="19" t="s">
        <v>55</v>
      </c>
      <c r="D147" s="15">
        <v>750</v>
      </c>
      <c r="E147" s="15">
        <f t="shared" si="70"/>
        <v>600</v>
      </c>
      <c r="F147" s="15">
        <f t="shared" si="71"/>
        <v>525</v>
      </c>
      <c r="G147" s="16"/>
      <c r="H147" s="17"/>
    </row>
    <row r="148" spans="1:8" s="25" customFormat="1" ht="20.100000000000001" customHeight="1" thickBot="1" x14ac:dyDescent="0.35">
      <c r="A148" s="79"/>
      <c r="B148" s="71"/>
      <c r="C148" s="19" t="s">
        <v>53</v>
      </c>
      <c r="D148" s="15">
        <v>900</v>
      </c>
      <c r="E148" s="15">
        <f t="shared" ref="E148" si="72">D148*0.8</f>
        <v>720</v>
      </c>
      <c r="F148" s="15">
        <f t="shared" ref="F148" si="73">D148*0.7</f>
        <v>630</v>
      </c>
      <c r="G148" s="16"/>
      <c r="H148" s="17"/>
    </row>
    <row r="149" spans="1:8" s="25" customFormat="1" ht="20.100000000000001" customHeight="1" thickBot="1" x14ac:dyDescent="0.35">
      <c r="A149" s="80"/>
      <c r="B149" s="70"/>
      <c r="C149" s="19" t="s">
        <v>54</v>
      </c>
      <c r="D149" s="15">
        <v>1000</v>
      </c>
      <c r="E149" s="15">
        <f t="shared" ref="E149" si="74">D149*0.8</f>
        <v>800</v>
      </c>
      <c r="F149" s="15">
        <f t="shared" ref="F149" si="75">D149*0.7</f>
        <v>700</v>
      </c>
      <c r="G149" s="16"/>
      <c r="H149" s="17"/>
    </row>
    <row r="150" spans="1:8" s="25" customFormat="1" ht="20.100000000000001" customHeight="1" thickBot="1" x14ac:dyDescent="0.35">
      <c r="A150" s="26"/>
      <c r="B150" s="66" t="s">
        <v>85</v>
      </c>
      <c r="C150" s="19" t="s">
        <v>84</v>
      </c>
      <c r="D150" s="15">
        <v>17600</v>
      </c>
      <c r="E150" s="15">
        <f t="shared" ref="E150:E151" si="76">D150*0.8</f>
        <v>14080</v>
      </c>
      <c r="F150" s="15">
        <f t="shared" ref="F150:F151" si="77">D150*0.7</f>
        <v>12320</v>
      </c>
      <c r="G150" s="16"/>
      <c r="H150" s="17"/>
    </row>
    <row r="151" spans="1:8" s="25" customFormat="1" ht="20.100000000000001" customHeight="1" thickBot="1" x14ac:dyDescent="0.35">
      <c r="A151" s="78"/>
      <c r="B151" s="72" t="s">
        <v>39</v>
      </c>
      <c r="C151" s="19" t="s">
        <v>55</v>
      </c>
      <c r="D151" s="15">
        <v>750</v>
      </c>
      <c r="E151" s="15">
        <f t="shared" si="76"/>
        <v>600</v>
      </c>
      <c r="F151" s="15">
        <f t="shared" si="77"/>
        <v>525</v>
      </c>
      <c r="G151" s="16"/>
      <c r="H151" s="17"/>
    </row>
    <row r="152" spans="1:8" s="25" customFormat="1" ht="20.100000000000001" customHeight="1" thickBot="1" x14ac:dyDescent="0.35">
      <c r="A152" s="79"/>
      <c r="B152" s="73"/>
      <c r="C152" s="19" t="s">
        <v>78</v>
      </c>
      <c r="D152" s="15">
        <v>950</v>
      </c>
      <c r="E152" s="15">
        <f t="shared" ref="E152:E157" si="78">D152*0.8</f>
        <v>760</v>
      </c>
      <c r="F152" s="15">
        <f t="shared" ref="F152:F157" si="79">D152*0.7</f>
        <v>665</v>
      </c>
      <c r="G152" s="16"/>
      <c r="H152" s="17"/>
    </row>
    <row r="153" spans="1:8" s="25" customFormat="1" ht="20.100000000000001" customHeight="1" thickBot="1" x14ac:dyDescent="0.35">
      <c r="A153" s="79"/>
      <c r="B153" s="73"/>
      <c r="C153" s="19" t="s">
        <v>94</v>
      </c>
      <c r="D153" s="15">
        <v>1050</v>
      </c>
      <c r="E153" s="15">
        <f t="shared" si="78"/>
        <v>840</v>
      </c>
      <c r="F153" s="15">
        <f t="shared" si="79"/>
        <v>735</v>
      </c>
      <c r="G153" s="16"/>
      <c r="H153" s="17"/>
    </row>
    <row r="154" spans="1:8" s="25" customFormat="1" ht="20.100000000000001" customHeight="1" thickBot="1" x14ac:dyDescent="0.35">
      <c r="A154" s="79"/>
      <c r="B154" s="73"/>
      <c r="C154" s="19" t="s">
        <v>56</v>
      </c>
      <c r="D154" s="15">
        <v>1150</v>
      </c>
      <c r="E154" s="15">
        <f t="shared" si="78"/>
        <v>920</v>
      </c>
      <c r="F154" s="15">
        <f t="shared" si="79"/>
        <v>805</v>
      </c>
      <c r="G154" s="16"/>
      <c r="H154" s="17"/>
    </row>
    <row r="155" spans="1:8" s="25" customFormat="1" ht="20.100000000000001" customHeight="1" thickBot="1" x14ac:dyDescent="0.35">
      <c r="A155" s="80"/>
      <c r="B155" s="73"/>
      <c r="C155" s="19" t="s">
        <v>70</v>
      </c>
      <c r="D155" s="15">
        <v>1750</v>
      </c>
      <c r="E155" s="15">
        <f t="shared" si="78"/>
        <v>1400</v>
      </c>
      <c r="F155" s="15">
        <f t="shared" si="79"/>
        <v>1225</v>
      </c>
      <c r="G155" s="16"/>
      <c r="H155" s="17"/>
    </row>
    <row r="156" spans="1:8" s="25" customFormat="1" ht="20.100000000000001" customHeight="1" thickBot="1" x14ac:dyDescent="0.35">
      <c r="A156" s="114"/>
      <c r="B156" s="69" t="s">
        <v>125</v>
      </c>
      <c r="C156" s="19" t="s">
        <v>56</v>
      </c>
      <c r="D156" s="15">
        <v>1500</v>
      </c>
      <c r="E156" s="15">
        <f t="shared" si="78"/>
        <v>1200</v>
      </c>
      <c r="F156" s="15">
        <f t="shared" si="79"/>
        <v>1050</v>
      </c>
      <c r="G156" s="16"/>
      <c r="H156" s="17"/>
    </row>
    <row r="157" spans="1:8" s="25" customFormat="1" ht="20.100000000000001" customHeight="1" thickBot="1" x14ac:dyDescent="0.35">
      <c r="A157" s="115"/>
      <c r="B157" s="70"/>
      <c r="C157" s="19" t="s">
        <v>70</v>
      </c>
      <c r="D157" s="15">
        <v>1750</v>
      </c>
      <c r="E157" s="15">
        <f t="shared" si="78"/>
        <v>1400</v>
      </c>
      <c r="F157" s="15">
        <f t="shared" si="79"/>
        <v>1225</v>
      </c>
      <c r="G157" s="16"/>
      <c r="H157" s="17"/>
    </row>
    <row r="158" spans="1:8" s="25" customFormat="1" ht="20.100000000000001" customHeight="1" thickBot="1" x14ac:dyDescent="0.35">
      <c r="A158" s="114"/>
      <c r="B158" s="69" t="s">
        <v>126</v>
      </c>
      <c r="C158" s="19" t="s">
        <v>54</v>
      </c>
      <c r="D158" s="15">
        <v>3350</v>
      </c>
      <c r="E158" s="15">
        <f t="shared" ref="E158:E159" si="80">D158*0.8</f>
        <v>2680</v>
      </c>
      <c r="F158" s="15">
        <f t="shared" ref="F158:F159" si="81">D158*0.7</f>
        <v>2345</v>
      </c>
      <c r="G158" s="16"/>
      <c r="H158" s="17"/>
    </row>
    <row r="159" spans="1:8" s="25" customFormat="1" ht="20.100000000000001" customHeight="1" thickBot="1" x14ac:dyDescent="0.35">
      <c r="A159" s="115"/>
      <c r="B159" s="70"/>
      <c r="C159" s="19" t="s">
        <v>70</v>
      </c>
      <c r="D159" s="15">
        <v>4500</v>
      </c>
      <c r="E159" s="15">
        <f t="shared" si="80"/>
        <v>3600</v>
      </c>
      <c r="F159" s="15">
        <f t="shared" si="81"/>
        <v>3150</v>
      </c>
      <c r="G159" s="16"/>
      <c r="H159" s="17"/>
    </row>
    <row r="160" spans="1:8" s="25" customFormat="1" ht="20.100000000000001" customHeight="1" thickBot="1" x14ac:dyDescent="0.35">
      <c r="A160" s="78"/>
      <c r="B160" s="72" t="s">
        <v>11</v>
      </c>
      <c r="C160" s="19" t="s">
        <v>53</v>
      </c>
      <c r="D160" s="15">
        <v>950</v>
      </c>
      <c r="E160" s="15">
        <f t="shared" ref="E160:E162" si="82">D160*0.8</f>
        <v>760</v>
      </c>
      <c r="F160" s="15">
        <f t="shared" ref="F160:F162" si="83">D160*0.7</f>
        <v>665</v>
      </c>
      <c r="G160" s="16"/>
      <c r="H160" s="17"/>
    </row>
    <row r="161" spans="1:8" s="25" customFormat="1" ht="20.100000000000001" customHeight="1" thickBot="1" x14ac:dyDescent="0.35">
      <c r="A161" s="79"/>
      <c r="B161" s="73"/>
      <c r="C161" s="19" t="s">
        <v>111</v>
      </c>
      <c r="D161" s="15">
        <v>1050</v>
      </c>
      <c r="E161" s="15">
        <f t="shared" si="82"/>
        <v>840</v>
      </c>
      <c r="F161" s="15">
        <f t="shared" si="83"/>
        <v>735</v>
      </c>
      <c r="G161" s="16"/>
      <c r="H161" s="17"/>
    </row>
    <row r="162" spans="1:8" s="25" customFormat="1" ht="20.100000000000001" customHeight="1" thickBot="1" x14ac:dyDescent="0.35">
      <c r="A162" s="80"/>
      <c r="B162" s="73"/>
      <c r="C162" s="19" t="s">
        <v>56</v>
      </c>
      <c r="D162" s="15">
        <v>1150</v>
      </c>
      <c r="E162" s="15">
        <f t="shared" si="82"/>
        <v>920</v>
      </c>
      <c r="F162" s="15">
        <f t="shared" si="83"/>
        <v>805</v>
      </c>
      <c r="G162" s="16"/>
      <c r="H162" s="17"/>
    </row>
    <row r="163" spans="1:8" s="25" customFormat="1" ht="20.100000000000001" customHeight="1" thickBot="1" x14ac:dyDescent="0.35">
      <c r="A163" s="26"/>
      <c r="B163" s="64" t="s">
        <v>52</v>
      </c>
      <c r="C163" s="19" t="s">
        <v>70</v>
      </c>
      <c r="D163" s="15">
        <v>4500</v>
      </c>
      <c r="E163" s="15">
        <f t="shared" ref="E163" si="84">D163*0.8</f>
        <v>3600</v>
      </c>
      <c r="F163" s="15">
        <f t="shared" ref="F163" si="85">D163*0.7</f>
        <v>3150</v>
      </c>
      <c r="G163" s="16"/>
      <c r="H163" s="17"/>
    </row>
    <row r="164" spans="1:8" s="25" customFormat="1" ht="20.100000000000001" customHeight="1" thickBot="1" x14ac:dyDescent="0.35">
      <c r="A164" s="78"/>
      <c r="B164" s="69" t="s">
        <v>40</v>
      </c>
      <c r="C164" s="19" t="s">
        <v>110</v>
      </c>
      <c r="D164" s="15">
        <v>750</v>
      </c>
      <c r="E164" s="15">
        <f t="shared" ref="E164:E172" si="86">D164*0.8</f>
        <v>600</v>
      </c>
      <c r="F164" s="15">
        <f t="shared" ref="F164:F168" si="87">D164*0.7</f>
        <v>525</v>
      </c>
      <c r="G164" s="16"/>
      <c r="H164" s="17"/>
    </row>
    <row r="165" spans="1:8" s="25" customFormat="1" ht="20.100000000000001" customHeight="1" thickBot="1" x14ac:dyDescent="0.35">
      <c r="A165" s="79"/>
      <c r="B165" s="71"/>
      <c r="C165" s="19" t="s">
        <v>78</v>
      </c>
      <c r="D165" s="15">
        <v>950</v>
      </c>
      <c r="E165" s="15">
        <f t="shared" si="86"/>
        <v>760</v>
      </c>
      <c r="F165" s="15">
        <f t="shared" si="87"/>
        <v>665</v>
      </c>
      <c r="G165" s="16"/>
      <c r="H165" s="17"/>
    </row>
    <row r="166" spans="1:8" s="25" customFormat="1" ht="19.5" customHeight="1" thickBot="1" x14ac:dyDescent="0.35">
      <c r="A166" s="79"/>
      <c r="B166" s="71"/>
      <c r="C166" s="19" t="s">
        <v>127</v>
      </c>
      <c r="D166" s="15">
        <v>1050</v>
      </c>
      <c r="E166" s="15">
        <f t="shared" si="86"/>
        <v>840</v>
      </c>
      <c r="F166" s="15">
        <f t="shared" si="87"/>
        <v>735</v>
      </c>
      <c r="G166" s="16"/>
      <c r="H166" s="17"/>
    </row>
    <row r="167" spans="1:8" s="25" customFormat="1" ht="20.100000000000001" customHeight="1" thickBot="1" x14ac:dyDescent="0.35">
      <c r="A167" s="79"/>
      <c r="B167" s="71"/>
      <c r="C167" s="19" t="s">
        <v>56</v>
      </c>
      <c r="D167" s="15">
        <v>1150</v>
      </c>
      <c r="E167" s="15">
        <f t="shared" si="86"/>
        <v>920</v>
      </c>
      <c r="F167" s="15">
        <f t="shared" si="87"/>
        <v>805</v>
      </c>
      <c r="G167" s="16"/>
      <c r="H167" s="17"/>
    </row>
    <row r="168" spans="1:8" s="25" customFormat="1" ht="20.100000000000001" customHeight="1" thickBot="1" x14ac:dyDescent="0.35">
      <c r="A168" s="80"/>
      <c r="B168" s="71"/>
      <c r="C168" s="19" t="s">
        <v>70</v>
      </c>
      <c r="D168" s="15">
        <v>1750</v>
      </c>
      <c r="E168" s="15">
        <f t="shared" si="86"/>
        <v>1400</v>
      </c>
      <c r="F168" s="15">
        <f t="shared" si="87"/>
        <v>1225</v>
      </c>
      <c r="G168" s="16"/>
      <c r="H168" s="17"/>
    </row>
    <row r="169" spans="1:8" s="25" customFormat="1" ht="20.100000000000001" customHeight="1" thickBot="1" x14ac:dyDescent="0.35">
      <c r="A169" s="114"/>
      <c r="B169" s="69" t="s">
        <v>62</v>
      </c>
      <c r="C169" s="19" t="s">
        <v>53</v>
      </c>
      <c r="D169" s="15">
        <v>950</v>
      </c>
      <c r="E169" s="15">
        <f t="shared" si="86"/>
        <v>760</v>
      </c>
      <c r="F169" s="15">
        <f t="shared" ref="F169:F170" si="88">D169*0.7</f>
        <v>665</v>
      </c>
      <c r="G169" s="16"/>
      <c r="H169" s="17"/>
    </row>
    <row r="170" spans="1:8" s="25" customFormat="1" ht="20.100000000000001" customHeight="1" thickBot="1" x14ac:dyDescent="0.35">
      <c r="A170" s="115"/>
      <c r="B170" s="70"/>
      <c r="C170" s="19" t="s">
        <v>54</v>
      </c>
      <c r="D170" s="15">
        <v>1050</v>
      </c>
      <c r="E170" s="15">
        <f t="shared" si="86"/>
        <v>840</v>
      </c>
      <c r="F170" s="15">
        <f t="shared" si="88"/>
        <v>735</v>
      </c>
      <c r="G170" s="16"/>
      <c r="H170" s="17"/>
    </row>
    <row r="171" spans="1:8" s="25" customFormat="1" ht="20.100000000000001" customHeight="1" thickBot="1" x14ac:dyDescent="0.35">
      <c r="A171" s="114"/>
      <c r="B171" s="72" t="s">
        <v>41</v>
      </c>
      <c r="C171" s="19" t="s">
        <v>55</v>
      </c>
      <c r="D171" s="15">
        <v>1050</v>
      </c>
      <c r="E171" s="15">
        <f t="shared" ref="E171" si="89">D171*0.8</f>
        <v>840</v>
      </c>
      <c r="F171" s="15">
        <f t="shared" ref="F171" si="90">D171*0.7</f>
        <v>735</v>
      </c>
      <c r="G171" s="16"/>
      <c r="H171" s="17"/>
    </row>
    <row r="172" spans="1:8" s="25" customFormat="1" ht="20.100000000000001" customHeight="1" thickBot="1" x14ac:dyDescent="0.35">
      <c r="A172" s="115"/>
      <c r="B172" s="103"/>
      <c r="C172" s="19" t="s">
        <v>53</v>
      </c>
      <c r="D172" s="15">
        <v>1300</v>
      </c>
      <c r="E172" s="15">
        <f t="shared" si="86"/>
        <v>1040</v>
      </c>
      <c r="F172" s="15">
        <f t="shared" ref="F172" si="91">D172*0.7</f>
        <v>909.99999999999989</v>
      </c>
      <c r="G172" s="16"/>
      <c r="H172" s="17"/>
    </row>
    <row r="173" spans="1:8" s="25" customFormat="1" ht="8.25" customHeight="1" x14ac:dyDescent="0.3">
      <c r="A173" s="107"/>
      <c r="B173" s="107"/>
      <c r="C173" s="107"/>
      <c r="D173" s="107"/>
      <c r="E173" s="107"/>
      <c r="F173" s="107"/>
      <c r="G173" s="107"/>
    </row>
    <row r="174" spans="1:8" s="25" customFormat="1" ht="20.25" customHeight="1" x14ac:dyDescent="0.3">
      <c r="A174" s="106" t="s">
        <v>128</v>
      </c>
      <c r="B174" s="106"/>
      <c r="C174" s="106"/>
      <c r="D174" s="106"/>
      <c r="E174" s="106"/>
      <c r="F174" s="106"/>
      <c r="G174" s="106"/>
      <c r="H174" s="106"/>
    </row>
    <row r="175" spans="1:8" s="25" customFormat="1" ht="20.25" customHeight="1" x14ac:dyDescent="0.3">
      <c r="A175" s="106" t="s">
        <v>129</v>
      </c>
      <c r="B175" s="106"/>
      <c r="C175" s="106"/>
      <c r="D175" s="106"/>
      <c r="E175" s="106"/>
      <c r="F175" s="106"/>
      <c r="G175" s="106"/>
      <c r="H175" s="106"/>
    </row>
    <row r="176" spans="1:8" s="25" customFormat="1" ht="20.25" customHeight="1" x14ac:dyDescent="0.3">
      <c r="A176" s="106" t="s">
        <v>130</v>
      </c>
      <c r="B176" s="106"/>
      <c r="C176" s="106"/>
      <c r="D176" s="106"/>
      <c r="E176" s="106"/>
      <c r="F176" s="106"/>
      <c r="G176" s="106"/>
      <c r="H176" s="106"/>
    </row>
    <row r="177" spans="1:8" s="25" customFormat="1" ht="20.25" customHeight="1" x14ac:dyDescent="0.3">
      <c r="A177" s="106" t="s">
        <v>130</v>
      </c>
      <c r="B177" s="106"/>
      <c r="C177" s="106"/>
      <c r="D177" s="106"/>
      <c r="E177" s="106"/>
      <c r="F177" s="106"/>
      <c r="G177" s="106"/>
      <c r="H177" s="106"/>
    </row>
    <row r="178" spans="1:8" s="25" customFormat="1" ht="20.25" customHeight="1" x14ac:dyDescent="0.3">
      <c r="A178" s="104" t="s">
        <v>15</v>
      </c>
      <c r="B178" s="104"/>
      <c r="C178" s="104"/>
      <c r="D178" s="104"/>
      <c r="E178" s="104"/>
      <c r="F178" s="104"/>
      <c r="G178" s="104"/>
      <c r="H178" s="104"/>
    </row>
    <row r="179" spans="1:8" s="25" customFormat="1" ht="20.25" customHeight="1" x14ac:dyDescent="0.3">
      <c r="A179" s="82" t="s">
        <v>4</v>
      </c>
      <c r="B179" s="82"/>
      <c r="C179" s="82"/>
      <c r="D179" s="82"/>
      <c r="E179" s="82"/>
      <c r="F179" s="82"/>
      <c r="G179" s="82"/>
      <c r="H179" s="82"/>
    </row>
    <row r="180" spans="1:8" s="25" customFormat="1" ht="20.25" customHeight="1" x14ac:dyDescent="0.3">
      <c r="A180" s="105" t="s">
        <v>28</v>
      </c>
      <c r="B180" s="105"/>
      <c r="C180" s="105"/>
      <c r="D180" s="105"/>
      <c r="E180" s="105"/>
      <c r="F180" s="105"/>
      <c r="G180" s="105"/>
      <c r="H180" s="105"/>
    </row>
    <row r="181" spans="1:8" s="25" customFormat="1" ht="20.25" customHeight="1" x14ac:dyDescent="0.3">
      <c r="A181" s="38"/>
      <c r="B181"/>
      <c r="C181"/>
      <c r="D181"/>
      <c r="E181"/>
      <c r="F181"/>
      <c r="G181"/>
    </row>
    <row r="182" spans="1:8" s="25" customFormat="1" ht="20.25" customHeight="1" x14ac:dyDescent="0.3">
      <c r="A182" s="38"/>
      <c r="B182"/>
      <c r="C182"/>
      <c r="D182"/>
      <c r="E182"/>
      <c r="F182"/>
      <c r="G182"/>
    </row>
    <row r="183" spans="1:8" s="25" customFormat="1" ht="20.25" customHeight="1" x14ac:dyDescent="0.3">
      <c r="A183" s="38"/>
      <c r="B183"/>
      <c r="C183"/>
      <c r="D183"/>
      <c r="E183"/>
      <c r="F183"/>
      <c r="G183"/>
    </row>
    <row r="184" spans="1:8" s="25" customFormat="1" ht="20.25" customHeight="1" x14ac:dyDescent="0.3">
      <c r="A184" s="38"/>
      <c r="B184"/>
      <c r="C184"/>
      <c r="D184"/>
      <c r="E184"/>
      <c r="F184"/>
      <c r="G184"/>
    </row>
    <row r="185" spans="1:8" s="25" customFormat="1" ht="20.25" customHeight="1" x14ac:dyDescent="0.3">
      <c r="A185" s="104"/>
      <c r="B185" s="104"/>
      <c r="C185" s="104"/>
      <c r="D185" s="104"/>
      <c r="E185" s="104"/>
      <c r="F185" s="104"/>
      <c r="G185" s="104"/>
    </row>
    <row r="186" spans="1:8" s="25" customFormat="1" ht="20.25" customHeight="1" x14ac:dyDescent="0.3">
      <c r="A186" s="104" t="s">
        <v>5</v>
      </c>
      <c r="B186" s="104"/>
      <c r="C186" s="104"/>
      <c r="D186" s="104"/>
      <c r="E186" s="104"/>
      <c r="F186" s="104"/>
      <c r="G186" s="104"/>
    </row>
    <row r="187" spans="1:8" s="25" customFormat="1" ht="20.25" customHeight="1" x14ac:dyDescent="0.3">
      <c r="A187" s="82" t="s">
        <v>4</v>
      </c>
      <c r="B187" s="82"/>
      <c r="C187" s="82"/>
      <c r="D187" s="82"/>
      <c r="E187" s="82"/>
      <c r="F187" s="82"/>
      <c r="G187" s="82"/>
    </row>
    <row r="188" spans="1:8" s="25" customFormat="1" ht="20.25" customHeight="1" x14ac:dyDescent="0.3">
      <c r="A188" s="81" t="s">
        <v>3</v>
      </c>
      <c r="B188" s="81"/>
      <c r="C188" s="81"/>
      <c r="D188" s="81"/>
      <c r="E188" s="81"/>
      <c r="F188" s="81"/>
      <c r="G188" s="81"/>
    </row>
    <row r="189" spans="1:8" s="25" customFormat="1" ht="20.25" customHeight="1" x14ac:dyDescent="0.3">
      <c r="A189" s="38"/>
      <c r="B189"/>
      <c r="C189"/>
      <c r="D189"/>
      <c r="E189"/>
      <c r="F189"/>
      <c r="G189"/>
    </row>
    <row r="190" spans="1:8" ht="30" customHeight="1" x14ac:dyDescent="0.3"/>
    <row r="191" spans="1:8" ht="20.25" customHeight="1" x14ac:dyDescent="0.3">
      <c r="D191" s="47"/>
    </row>
    <row r="192" spans="1:8" ht="20.25" customHeight="1" x14ac:dyDescent="0.3"/>
  </sheetData>
  <autoFilter ref="A23:H172" xr:uid="{00000000-0009-0000-0000-000000000000}"/>
  <mergeCells count="112">
    <mergeCell ref="B39:B43"/>
    <mergeCell ref="A39:A43"/>
    <mergeCell ref="A37:A38"/>
    <mergeCell ref="A27:A28"/>
    <mergeCell ref="A24:A26"/>
    <mergeCell ref="A109:A114"/>
    <mergeCell ref="A121:A128"/>
    <mergeCell ref="A146:A149"/>
    <mergeCell ref="A66:A67"/>
    <mergeCell ref="A68:A70"/>
    <mergeCell ref="A87:A88"/>
    <mergeCell ref="A85:A86"/>
    <mergeCell ref="A51:A60"/>
    <mergeCell ref="A82:A84"/>
    <mergeCell ref="A78:A81"/>
    <mergeCell ref="A73:A77"/>
    <mergeCell ref="A61:A65"/>
    <mergeCell ref="A71:A72"/>
    <mergeCell ref="A135:A137"/>
    <mergeCell ref="A129:A131"/>
    <mergeCell ref="A116:A117"/>
    <mergeCell ref="A103:A104"/>
    <mergeCell ref="A105:A106"/>
    <mergeCell ref="A99:A100"/>
    <mergeCell ref="A91:A92"/>
    <mergeCell ref="A30:A36"/>
    <mergeCell ref="B24:B26"/>
    <mergeCell ref="B71:B72"/>
    <mergeCell ref="B105:B106"/>
    <mergeCell ref="B27:B28"/>
    <mergeCell ref="B37:B38"/>
    <mergeCell ref="B61:B65"/>
    <mergeCell ref="B73:B77"/>
    <mergeCell ref="B78:B81"/>
    <mergeCell ref="B82:B84"/>
    <mergeCell ref="B93:B95"/>
    <mergeCell ref="B51:B60"/>
    <mergeCell ref="B103:B104"/>
    <mergeCell ref="B44:B48"/>
    <mergeCell ref="B87:B88"/>
    <mergeCell ref="B68:B70"/>
    <mergeCell ref="B91:B92"/>
    <mergeCell ref="A132:A133"/>
    <mergeCell ref="B171:B172"/>
    <mergeCell ref="B116:B117"/>
    <mergeCell ref="B99:B100"/>
    <mergeCell ref="B85:B86"/>
    <mergeCell ref="B109:B114"/>
    <mergeCell ref="B121:B128"/>
    <mergeCell ref="B143:B145"/>
    <mergeCell ref="B146:B149"/>
    <mergeCell ref="B156:B157"/>
    <mergeCell ref="B158:B159"/>
    <mergeCell ref="B107:B108"/>
    <mergeCell ref="A93:A95"/>
    <mergeCell ref="A169:A170"/>
    <mergeCell ref="A171:A172"/>
    <mergeCell ref="A164:A168"/>
    <mergeCell ref="A151:A155"/>
    <mergeCell ref="A160:A162"/>
    <mergeCell ref="A158:A159"/>
    <mergeCell ref="A156:A157"/>
    <mergeCell ref="A143:A145"/>
    <mergeCell ref="A107:A108"/>
    <mergeCell ref="B160:B162"/>
    <mergeCell ref="D9:F9"/>
    <mergeCell ref="D5:F5"/>
    <mergeCell ref="B30:B36"/>
    <mergeCell ref="B66:B67"/>
    <mergeCell ref="D6:F6"/>
    <mergeCell ref="D7:F7"/>
    <mergeCell ref="A188:G188"/>
    <mergeCell ref="A185:G185"/>
    <mergeCell ref="A186:G186"/>
    <mergeCell ref="A187:G187"/>
    <mergeCell ref="A178:H178"/>
    <mergeCell ref="A179:H179"/>
    <mergeCell ref="A180:H180"/>
    <mergeCell ref="A177:H177"/>
    <mergeCell ref="A173:G173"/>
    <mergeCell ref="A175:H175"/>
    <mergeCell ref="A174:H174"/>
    <mergeCell ref="A176:H176"/>
    <mergeCell ref="A11:H11"/>
    <mergeCell ref="A16:G16"/>
    <mergeCell ref="A18:G18"/>
    <mergeCell ref="A19:F19"/>
    <mergeCell ref="B135:B137"/>
    <mergeCell ref="B169:B170"/>
    <mergeCell ref="B164:B168"/>
    <mergeCell ref="B151:B155"/>
    <mergeCell ref="B132:B133"/>
    <mergeCell ref="B129:B131"/>
    <mergeCell ref="A1:H1"/>
    <mergeCell ref="B138:B141"/>
    <mergeCell ref="B96:B98"/>
    <mergeCell ref="A96:A98"/>
    <mergeCell ref="A138:A141"/>
    <mergeCell ref="A2:H2"/>
    <mergeCell ref="A3:H3"/>
    <mergeCell ref="A4:C4"/>
    <mergeCell ref="A5:C5"/>
    <mergeCell ref="A22:H22"/>
    <mergeCell ref="A21:H21"/>
    <mergeCell ref="G6:H6"/>
    <mergeCell ref="A7:C7"/>
    <mergeCell ref="G7:H7"/>
    <mergeCell ref="A8:C8"/>
    <mergeCell ref="A9:C9"/>
    <mergeCell ref="A6:C6"/>
    <mergeCell ref="D8:F8"/>
    <mergeCell ref="A44:A48"/>
  </mergeCells>
  <phoneticPr fontId="25" type="noConversion"/>
  <hyperlinks>
    <hyperlink ref="B29" r:id="rId1" xr:uid="{00000000-0004-0000-0000-000000000000}"/>
    <hyperlink ref="B45:B48" r:id="rId2" display="Вишня " xr:uid="{00000000-0004-0000-0000-000002000000}"/>
    <hyperlink ref="B50" r:id="rId3" xr:uid="{00000000-0004-0000-0000-000003000000}"/>
    <hyperlink ref="B68" r:id="rId4" xr:uid="{00000000-0004-0000-0000-000007000000}"/>
    <hyperlink ref="B82" r:id="rId5" xr:uid="{00000000-0004-0000-0000-00000A000000}"/>
    <hyperlink ref="B87" r:id="rId6" xr:uid="{00000000-0004-0000-0000-00000C000000}"/>
    <hyperlink ref="B96" r:id="rId7" xr:uid="{00000000-0004-0000-0000-00000F000000}"/>
    <hyperlink ref="B99" r:id="rId8" xr:uid="{00000000-0004-0000-0000-000010000000}"/>
    <hyperlink ref="B129" r:id="rId9" xr:uid="{00000000-0004-0000-0000-000014000000}"/>
    <hyperlink ref="B139:B141" r:id="rId10" display="Смородина черная " xr:uid="{00000000-0004-0000-0000-000015000000}"/>
    <hyperlink ref="B160:B162" r:id="rId11" display="Шелковица " xr:uid="{00000000-0004-0000-0000-000016000000}"/>
    <hyperlink ref="B163" r:id="rId12" display="Шелковица штамбовая" xr:uid="{00000000-0004-0000-0000-000018000000}"/>
    <hyperlink ref="B171" r:id="rId13" xr:uid="{00000000-0004-0000-0000-00001A000000}"/>
    <hyperlink ref="B85" r:id="rId14" display="Калина в ассортименте" xr:uid="{00000000-0004-0000-0000-00001C000000}"/>
    <hyperlink ref="B108" r:id="rId15" display="Шиповник &quot;Витаминный&quot; " xr:uid="{4602EDD5-C4BD-4D83-92B0-0935ECB501BB}"/>
    <hyperlink ref="B169" r:id="rId16" xr:uid="{40C0EB91-B536-4428-A422-B595F7E8FD1F}"/>
    <hyperlink ref="B39" r:id="rId17" xr:uid="{00000000-0004-0000-0000-000001000000}"/>
    <hyperlink ref="B89" r:id="rId18" xr:uid="{98E659BD-C5D2-4079-A41E-E37A257B2FF3}"/>
    <hyperlink ref="B93" r:id="rId19" display="Малина" xr:uid="{391FC3A0-589A-4238-8483-CDA4833CDD15}"/>
    <hyperlink ref="B156" r:id="rId20" display="Яблоня &quot;Ранетка&quot;" xr:uid="{88CE36DB-1195-4E8B-B019-6FEAFCBDF9A1}"/>
    <hyperlink ref="B158" r:id="rId21" display="Яблоня &quot;Ранетка&quot;" xr:uid="{3C931CDB-3386-4C38-B127-C09EA0B293F5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22"/>
  <headerFooter differentFirst="1">
    <oddFooter>&amp;C&amp;P Страница &amp;С из &amp;N&amp;К</oddFooter>
  </headerFooter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Диаграмма1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Ольга Сазанова</cp:lastModifiedBy>
  <cp:lastPrinted>2022-04-13T11:12:23Z</cp:lastPrinted>
  <dcterms:created xsi:type="dcterms:W3CDTF">2016-08-19T08:37:07Z</dcterms:created>
  <dcterms:modified xsi:type="dcterms:W3CDTF">2025-04-24T13:50:42Z</dcterms:modified>
</cp:coreProperties>
</file>