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$Profile\puser2\Desktop\"/>
    </mc:Choice>
  </mc:AlternateContent>
  <xr:revisionPtr revIDLastSave="0" documentId="8_{A4BB94BA-7C4F-4F64-9111-3EE5E0797006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activeTab="1" xr2:uid="{00000000-000D-0000-FFFF-FFFF00000000}"/>
  </bookViews>
  <sheets>
    <sheet name="Диаграмма1" sheetId="4" r:id="rId1"/>
    <sheet name="Лист1" sheetId="1" r:id="rId2"/>
    <sheet name="Лист2" sheetId="2" r:id="rId3"/>
    <sheet name="Лист3" sheetId="3" r:id="rId4"/>
  </sheets>
  <definedNames>
    <definedName name="_xlnm._FilterDatabase" localSheetId="1" hidden="1">Лист1!$A$23:$I$379</definedName>
    <definedName name="_xlnm.Print_Area" localSheetId="1">Лист1!$A$1:$J$390</definedName>
  </definedNames>
  <calcPr calcId="181029" refMode="R1C1"/>
</workbook>
</file>

<file path=xl/calcChain.xml><?xml version="1.0" encoding="utf-8"?>
<calcChain xmlns="http://schemas.openxmlformats.org/spreadsheetml/2006/main">
  <c r="F267" i="1" l="1"/>
  <c r="H267" i="1"/>
  <c r="F253" i="1"/>
  <c r="H253" i="1"/>
  <c r="H245" i="1"/>
  <c r="F251" i="1"/>
  <c r="H251" i="1"/>
  <c r="F236" i="1"/>
  <c r="H236" i="1"/>
  <c r="F228" i="1"/>
  <c r="H228" i="1"/>
  <c r="H187" i="1"/>
  <c r="F69" i="1"/>
  <c r="H69" i="1"/>
  <c r="F68" i="1"/>
  <c r="H68" i="1"/>
  <c r="F67" i="1"/>
  <c r="H67" i="1"/>
  <c r="F66" i="1"/>
  <c r="H66" i="1"/>
  <c r="F65" i="1"/>
  <c r="H65" i="1"/>
  <c r="F79" i="1"/>
  <c r="H79" i="1"/>
  <c r="F80" i="1"/>
  <c r="H80" i="1"/>
  <c r="F59" i="1"/>
  <c r="F43" i="1"/>
  <c r="H43" i="1"/>
  <c r="F343" i="1"/>
  <c r="H343" i="1"/>
  <c r="F362" i="1"/>
  <c r="H362" i="1"/>
  <c r="F366" i="1"/>
  <c r="H366" i="1"/>
  <c r="F370" i="1"/>
  <c r="H370" i="1"/>
  <c r="F369" i="1"/>
  <c r="H369" i="1"/>
  <c r="F371" i="1"/>
  <c r="H371" i="1"/>
  <c r="F358" i="1"/>
  <c r="H358" i="1"/>
  <c r="F342" i="1"/>
  <c r="H342" i="1"/>
  <c r="F367" i="1"/>
  <c r="H367" i="1"/>
  <c r="F40" i="1"/>
  <c r="H40" i="1"/>
  <c r="H52" i="1"/>
  <c r="H53" i="1"/>
  <c r="H54" i="1"/>
  <c r="H281" i="1"/>
  <c r="F376" i="1"/>
  <c r="H376" i="1"/>
  <c r="F349" i="1"/>
  <c r="H349" i="1"/>
  <c r="F339" i="1"/>
  <c r="F336" i="1"/>
  <c r="F331" i="1"/>
  <c r="H331" i="1"/>
  <c r="F315" i="1"/>
  <c r="H315" i="1"/>
  <c r="F304" i="1"/>
  <c r="H304" i="1"/>
  <c r="F311" i="1"/>
  <c r="H311" i="1"/>
  <c r="H291" i="1"/>
  <c r="H292" i="1"/>
  <c r="F262" i="1"/>
  <c r="H262" i="1"/>
  <c r="F209" i="1"/>
  <c r="H209" i="1"/>
  <c r="F196" i="1"/>
  <c r="H196" i="1"/>
  <c r="F178" i="1"/>
  <c r="H178" i="1"/>
  <c r="F166" i="1"/>
  <c r="H166" i="1"/>
  <c r="F176" i="1"/>
  <c r="H176" i="1"/>
  <c r="F164" i="1"/>
  <c r="H164" i="1"/>
  <c r="F158" i="1"/>
  <c r="H158" i="1"/>
  <c r="F152" i="1"/>
  <c r="H152" i="1"/>
  <c r="F149" i="1"/>
  <c r="H149" i="1"/>
  <c r="F139" i="1"/>
  <c r="F127" i="1"/>
  <c r="H127" i="1"/>
  <c r="F114" i="1"/>
  <c r="H114" i="1"/>
  <c r="F108" i="1"/>
  <c r="H108" i="1"/>
  <c r="F49" i="1"/>
  <c r="F47" i="1"/>
  <c r="F45" i="1"/>
  <c r="H45" i="1"/>
  <c r="F37" i="1"/>
  <c r="H37" i="1"/>
  <c r="F25" i="1"/>
  <c r="F111" i="1"/>
  <c r="H111" i="1"/>
  <c r="F244" i="1" l="1"/>
  <c r="H244" i="1"/>
  <c r="F250" i="1"/>
  <c r="H250" i="1"/>
  <c r="F231" i="1"/>
  <c r="H231" i="1"/>
  <c r="F70" i="1"/>
  <c r="H70" i="1"/>
  <c r="F61" i="1"/>
  <c r="H61" i="1"/>
  <c r="F30" i="1"/>
  <c r="H30" i="1"/>
  <c r="F193" i="1"/>
  <c r="H193" i="1"/>
  <c r="H280" i="1" l="1"/>
  <c r="F280" i="1"/>
  <c r="H255" i="1" l="1"/>
  <c r="H268" i="1"/>
  <c r="H182" i="1" l="1"/>
  <c r="F77" i="1"/>
  <c r="H77" i="1"/>
  <c r="H274" i="1"/>
  <c r="F274" i="1"/>
  <c r="F275" i="1"/>
  <c r="H275" i="1"/>
  <c r="F276" i="1"/>
  <c r="H276" i="1"/>
  <c r="H277" i="1"/>
  <c r="F277" i="1"/>
  <c r="F269" i="1"/>
  <c r="H269" i="1"/>
  <c r="F183" i="1"/>
  <c r="H183" i="1"/>
  <c r="F186" i="1"/>
  <c r="H186" i="1"/>
  <c r="F195" i="1"/>
  <c r="H195" i="1"/>
  <c r="F185" i="1"/>
  <c r="H185" i="1"/>
  <c r="F194" i="1"/>
  <c r="H194" i="1"/>
  <c r="H288" i="1" l="1"/>
  <c r="H287" i="1"/>
  <c r="H286" i="1"/>
  <c r="H285" i="1"/>
  <c r="H284" i="1"/>
  <c r="F285" i="1"/>
  <c r="F284" i="1"/>
  <c r="F287" i="1"/>
  <c r="F286" i="1" l="1"/>
  <c r="H278" i="1"/>
  <c r="F203" i="1"/>
  <c r="F261" i="1"/>
  <c r="H261" i="1"/>
  <c r="F338" i="1"/>
  <c r="H338" i="1"/>
  <c r="F375" i="1"/>
  <c r="H375" i="1"/>
  <c r="F48" i="1"/>
  <c r="H48" i="1"/>
  <c r="F188" i="1"/>
  <c r="H188" i="1"/>
  <c r="F191" i="1"/>
  <c r="H191" i="1"/>
  <c r="F243" i="1"/>
  <c r="H243" i="1"/>
  <c r="F241" i="1"/>
  <c r="H241" i="1"/>
  <c r="F208" i="1"/>
  <c r="H208" i="1"/>
  <c r="H242" i="1"/>
  <c r="F379" i="1"/>
  <c r="H379" i="1"/>
  <c r="F260" i="1"/>
  <c r="H260" i="1"/>
  <c r="F56" i="1"/>
  <c r="H56" i="1"/>
  <c r="F50" i="1"/>
  <c r="H50" i="1"/>
  <c r="F60" i="1"/>
  <c r="H60" i="1"/>
  <c r="F189" i="1"/>
  <c r="H189" i="1"/>
  <c r="F192" i="1"/>
  <c r="H192" i="1"/>
  <c r="F71" i="1"/>
  <c r="H71" i="1"/>
  <c r="F257" i="1"/>
  <c r="H257" i="1"/>
  <c r="F202" i="1"/>
  <c r="H271" i="1"/>
  <c r="F271" i="1"/>
  <c r="H270" i="1"/>
  <c r="F270" i="1"/>
  <c r="F98" i="1"/>
  <c r="H98" i="1"/>
  <c r="H94" i="1"/>
  <c r="F94" i="1"/>
  <c r="F148" i="1"/>
  <c r="H148" i="1"/>
  <c r="F314" i="1"/>
  <c r="H314" i="1"/>
  <c r="F201" i="1"/>
  <c r="H201" i="1"/>
  <c r="H204" i="1"/>
  <c r="F204" i="1"/>
  <c r="F256" i="1"/>
  <c r="H256" i="1"/>
  <c r="F238" i="1"/>
  <c r="H238" i="1"/>
  <c r="F226" i="1"/>
  <c r="H226" i="1"/>
  <c r="F36" i="1"/>
  <c r="H36" i="1"/>
  <c r="F83" i="1"/>
  <c r="H83" i="1"/>
  <c r="F146" i="1"/>
  <c r="H146" i="1"/>
  <c r="F365" i="1"/>
  <c r="H365" i="1"/>
  <c r="F156" i="1"/>
  <c r="H156" i="1"/>
  <c r="F141" i="1"/>
  <c r="H141" i="1"/>
  <c r="F162" i="1"/>
  <c r="H162" i="1"/>
  <c r="H215" i="1"/>
  <c r="H212" i="1"/>
  <c r="F211" i="1"/>
  <c r="H211" i="1"/>
  <c r="H219" i="1"/>
  <c r="H200" i="1"/>
  <c r="H240" i="1"/>
  <c r="H239" i="1"/>
  <c r="H173" i="1"/>
  <c r="F173" i="1"/>
  <c r="H154" i="1"/>
  <c r="F154" i="1"/>
  <c r="H324" i="1"/>
  <c r="F324" i="1"/>
  <c r="H159" i="1"/>
  <c r="H300" i="1"/>
  <c r="F300" i="1"/>
  <c r="F159" i="1"/>
  <c r="H179" i="1"/>
  <c r="H180" i="1"/>
  <c r="F165" i="1"/>
  <c r="H165" i="1"/>
  <c r="F155" i="1"/>
  <c r="F153" i="1"/>
  <c r="F128" i="1"/>
  <c r="H128" i="1"/>
  <c r="F378" i="1"/>
  <c r="F377" i="1"/>
  <c r="H377" i="1"/>
  <c r="F31" i="1"/>
  <c r="H31" i="1"/>
  <c r="F341" i="1"/>
  <c r="H341" i="1"/>
  <c r="F177" i="1"/>
  <c r="H177" i="1"/>
  <c r="F180" i="1"/>
  <c r="F104" i="1"/>
  <c r="H104" i="1"/>
  <c r="F39" i="1"/>
  <c r="H39" i="1"/>
  <c r="F329" i="1"/>
  <c r="H329" i="1"/>
  <c r="F318" i="1" l="1"/>
  <c r="H318" i="1"/>
  <c r="H47" i="1"/>
  <c r="F355" i="1"/>
  <c r="F352" i="1"/>
  <c r="H352" i="1"/>
  <c r="F347" i="1"/>
  <c r="H347" i="1"/>
  <c r="F330" i="1"/>
  <c r="H330" i="1"/>
  <c r="F335" i="1"/>
  <c r="F334" i="1"/>
  <c r="H334" i="1"/>
  <c r="F305" i="1"/>
  <c r="H305" i="1"/>
  <c r="F303" i="1"/>
  <c r="H303" i="1"/>
  <c r="F321" i="1"/>
  <c r="H321" i="1"/>
  <c r="F301" i="1"/>
  <c r="H301" i="1"/>
  <c r="F124" i="1"/>
  <c r="H124" i="1"/>
  <c r="F147" i="1"/>
  <c r="H147" i="1"/>
  <c r="F171" i="1"/>
  <c r="H171" i="1"/>
  <c r="F117" i="1"/>
  <c r="H117" i="1"/>
  <c r="F144" i="1"/>
  <c r="H144" i="1"/>
  <c r="F143" i="1"/>
  <c r="H143" i="1"/>
  <c r="F142" i="1"/>
  <c r="H142" i="1"/>
  <c r="F223" i="1"/>
  <c r="H223" i="1"/>
  <c r="F78" i="1"/>
  <c r="H78" i="1"/>
  <c r="F172" i="1"/>
  <c r="H172" i="1"/>
  <c r="H27" i="1" l="1"/>
  <c r="H28" i="1"/>
  <c r="H29" i="1"/>
  <c r="H32" i="1"/>
  <c r="H33" i="1"/>
  <c r="H34" i="1"/>
  <c r="H35" i="1"/>
  <c r="H38" i="1"/>
  <c r="H41" i="1"/>
  <c r="H42" i="1"/>
  <c r="H44" i="1"/>
  <c r="H46" i="1"/>
  <c r="H49" i="1"/>
  <c r="H51" i="1"/>
  <c r="H55" i="1"/>
  <c r="H57" i="1"/>
  <c r="H58" i="1"/>
  <c r="H59" i="1"/>
  <c r="H62" i="1"/>
  <c r="H63" i="1"/>
  <c r="H64" i="1"/>
  <c r="H72" i="1"/>
  <c r="H73" i="1"/>
  <c r="H74" i="1"/>
  <c r="H75" i="1"/>
  <c r="H76" i="1"/>
  <c r="H81" i="1"/>
  <c r="H82" i="1"/>
  <c r="H84" i="1"/>
  <c r="H85" i="1"/>
  <c r="H86" i="1"/>
  <c r="H87" i="1"/>
  <c r="H88" i="1"/>
  <c r="H89" i="1"/>
  <c r="H96" i="1"/>
  <c r="H97" i="1"/>
  <c r="H100" i="1"/>
  <c r="H101" i="1"/>
  <c r="H102" i="1"/>
  <c r="H103" i="1"/>
  <c r="H105" i="1"/>
  <c r="H106" i="1"/>
  <c r="H107" i="1"/>
  <c r="H109" i="1"/>
  <c r="H110" i="1"/>
  <c r="H112" i="1"/>
  <c r="H113" i="1"/>
  <c r="H115" i="1"/>
  <c r="H116" i="1"/>
  <c r="H118" i="1"/>
  <c r="H119" i="1"/>
  <c r="H120" i="1"/>
  <c r="H121" i="1"/>
  <c r="H122" i="1"/>
  <c r="H123" i="1"/>
  <c r="H125" i="1"/>
  <c r="H126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5" i="1"/>
  <c r="H150" i="1"/>
  <c r="H151" i="1"/>
  <c r="H155" i="1"/>
  <c r="H157" i="1"/>
  <c r="H160" i="1"/>
  <c r="H161" i="1"/>
  <c r="H163" i="1"/>
  <c r="H167" i="1"/>
  <c r="H168" i="1"/>
  <c r="H169" i="1"/>
  <c r="H170" i="1"/>
  <c r="H174" i="1"/>
  <c r="H175" i="1"/>
  <c r="H184" i="1"/>
  <c r="H190" i="1"/>
  <c r="H197" i="1"/>
  <c r="H199" i="1"/>
  <c r="H205" i="1"/>
  <c r="H206" i="1"/>
  <c r="H207" i="1"/>
  <c r="H210" i="1"/>
  <c r="H213" i="1"/>
  <c r="H214" i="1"/>
  <c r="H216" i="1"/>
  <c r="H217" i="1"/>
  <c r="H218" i="1"/>
  <c r="H220" i="1"/>
  <c r="H221" i="1"/>
  <c r="H222" i="1"/>
  <c r="H224" i="1"/>
  <c r="H225" i="1"/>
  <c r="H227" i="1"/>
  <c r="H229" i="1"/>
  <c r="H230" i="1"/>
  <c r="H232" i="1"/>
  <c r="H233" i="1"/>
  <c r="H234" i="1"/>
  <c r="H235" i="1"/>
  <c r="H237" i="1"/>
  <c r="H246" i="1"/>
  <c r="H247" i="1"/>
  <c r="H248" i="1"/>
  <c r="H249" i="1"/>
  <c r="H252" i="1"/>
  <c r="H254" i="1"/>
  <c r="H258" i="1"/>
  <c r="H259" i="1"/>
  <c r="H263" i="1"/>
  <c r="H264" i="1"/>
  <c r="H265" i="1"/>
  <c r="H266" i="1"/>
  <c r="H272" i="1"/>
  <c r="H273" i="1"/>
  <c r="H282" i="1"/>
  <c r="H290" i="1"/>
  <c r="H293" i="1"/>
  <c r="H296" i="1"/>
  <c r="H298" i="1"/>
  <c r="H299" i="1"/>
  <c r="H302" i="1"/>
  <c r="H306" i="1"/>
  <c r="H307" i="1"/>
  <c r="H308" i="1"/>
  <c r="H309" i="1"/>
  <c r="H310" i="1"/>
  <c r="H312" i="1"/>
  <c r="H313" i="1"/>
  <c r="H316" i="1"/>
  <c r="H317" i="1"/>
  <c r="H319" i="1"/>
  <c r="H320" i="1"/>
  <c r="H322" i="1"/>
  <c r="H323" i="1"/>
  <c r="H325" i="1"/>
  <c r="H326" i="1"/>
  <c r="H327" i="1"/>
  <c r="H328" i="1"/>
  <c r="H332" i="1"/>
  <c r="H333" i="1"/>
  <c r="H337" i="1"/>
  <c r="H340" i="1"/>
  <c r="H344" i="1"/>
  <c r="H345" i="1"/>
  <c r="H346" i="1"/>
  <c r="H348" i="1"/>
  <c r="H351" i="1"/>
  <c r="H353" i="1"/>
  <c r="H350" i="1"/>
  <c r="H354" i="1"/>
  <c r="H356" i="1"/>
  <c r="H357" i="1"/>
  <c r="H359" i="1"/>
  <c r="H360" i="1"/>
  <c r="H361" i="1"/>
  <c r="H363" i="1"/>
  <c r="H364" i="1"/>
  <c r="H368" i="1"/>
  <c r="H372" i="1"/>
  <c r="H373" i="1"/>
  <c r="H374" i="1"/>
  <c r="H378" i="1"/>
  <c r="H25" i="1"/>
  <c r="G7" i="1" l="1"/>
  <c r="F27" i="1"/>
  <c r="F28" i="1"/>
  <c r="F29" i="1"/>
  <c r="F32" i="1"/>
  <c r="F33" i="1"/>
  <c r="F34" i="1"/>
  <c r="F35" i="1"/>
  <c r="F38" i="1"/>
  <c r="F41" i="1"/>
  <c r="F42" i="1"/>
  <c r="F44" i="1"/>
  <c r="F46" i="1"/>
  <c r="F55" i="1"/>
  <c r="F57" i="1"/>
  <c r="F58" i="1"/>
  <c r="F62" i="1"/>
  <c r="F63" i="1"/>
  <c r="F64" i="1"/>
  <c r="F72" i="1"/>
  <c r="F73" i="1"/>
  <c r="F75" i="1"/>
  <c r="F76" i="1"/>
  <c r="F81" i="1"/>
  <c r="F82" i="1"/>
  <c r="F84" i="1"/>
  <c r="F85" i="1"/>
  <c r="F86" i="1"/>
  <c r="F87" i="1"/>
  <c r="F88" i="1"/>
  <c r="F89" i="1"/>
  <c r="F96" i="1"/>
  <c r="F97" i="1"/>
  <c r="F100" i="1"/>
  <c r="F101" i="1"/>
  <c r="F102" i="1"/>
  <c r="F103" i="1"/>
  <c r="F105" i="1"/>
  <c r="F106" i="1"/>
  <c r="F107" i="1"/>
  <c r="F109" i="1"/>
  <c r="F110" i="1"/>
  <c r="F112" i="1"/>
  <c r="F113" i="1"/>
  <c r="F115" i="1"/>
  <c r="F116" i="1"/>
  <c r="F118" i="1"/>
  <c r="F119" i="1"/>
  <c r="F120" i="1"/>
  <c r="F121" i="1"/>
  <c r="F122" i="1"/>
  <c r="F123" i="1"/>
  <c r="F125" i="1"/>
  <c r="F126" i="1"/>
  <c r="F129" i="1"/>
  <c r="F130" i="1"/>
  <c r="F131" i="1"/>
  <c r="F132" i="1"/>
  <c r="F133" i="1"/>
  <c r="F134" i="1"/>
  <c r="F135" i="1"/>
  <c r="F136" i="1"/>
  <c r="F137" i="1"/>
  <c r="F138" i="1"/>
  <c r="F140" i="1"/>
  <c r="F145" i="1"/>
  <c r="F150" i="1"/>
  <c r="F151" i="1"/>
  <c r="F157" i="1"/>
  <c r="F160" i="1"/>
  <c r="F161" i="1"/>
  <c r="F163" i="1"/>
  <c r="F167" i="1"/>
  <c r="F168" i="1"/>
  <c r="F169" i="1"/>
  <c r="F170" i="1"/>
  <c r="F174" i="1"/>
  <c r="F175" i="1"/>
  <c r="F179" i="1"/>
  <c r="F190" i="1"/>
  <c r="F197" i="1"/>
  <c r="F199" i="1"/>
  <c r="F205" i="1"/>
  <c r="F206" i="1"/>
  <c r="F207" i="1"/>
  <c r="F210" i="1"/>
  <c r="F213" i="1"/>
  <c r="F214" i="1"/>
  <c r="F216" i="1"/>
  <c r="F217" i="1"/>
  <c r="F218" i="1"/>
  <c r="F220" i="1"/>
  <c r="F221" i="1"/>
  <c r="F222" i="1"/>
  <c r="F224" i="1"/>
  <c r="F225" i="1"/>
  <c r="F227" i="1"/>
  <c r="F229" i="1"/>
  <c r="F230" i="1"/>
  <c r="F232" i="1"/>
  <c r="F233" i="1"/>
  <c r="F234" i="1"/>
  <c r="F235" i="1"/>
  <c r="F237" i="1"/>
  <c r="F246" i="1"/>
  <c r="F247" i="1"/>
  <c r="F248" i="1"/>
  <c r="F249" i="1"/>
  <c r="F252" i="1"/>
  <c r="F258" i="1"/>
  <c r="F259" i="1"/>
  <c r="F263" i="1"/>
  <c r="F264" i="1"/>
  <c r="F265" i="1"/>
  <c r="F266" i="1"/>
  <c r="F272" i="1"/>
  <c r="F273" i="1"/>
  <c r="F282" i="1"/>
  <c r="F290" i="1"/>
  <c r="F293" i="1"/>
  <c r="F296" i="1"/>
  <c r="F298" i="1"/>
  <c r="F299" i="1"/>
  <c r="F302" i="1"/>
  <c r="F306" i="1"/>
  <c r="F307" i="1"/>
  <c r="F308" i="1"/>
  <c r="F309" i="1"/>
  <c r="F310" i="1"/>
  <c r="F312" i="1"/>
  <c r="F313" i="1"/>
  <c r="F316" i="1"/>
  <c r="F317" i="1"/>
  <c r="F319" i="1"/>
  <c r="F320" i="1"/>
  <c r="F322" i="1"/>
  <c r="F323" i="1"/>
  <c r="F325" i="1"/>
  <c r="F326" i="1"/>
  <c r="F327" i="1"/>
  <c r="F328" i="1"/>
  <c r="F332" i="1"/>
  <c r="F333" i="1"/>
  <c r="F337" i="1"/>
  <c r="F340" i="1"/>
  <c r="F344" i="1"/>
  <c r="F345" i="1"/>
  <c r="F346" i="1"/>
  <c r="F348" i="1"/>
  <c r="F351" i="1"/>
  <c r="F353" i="1"/>
  <c r="F350" i="1"/>
  <c r="F354" i="1"/>
  <c r="F356" i="1"/>
  <c r="F357" i="1"/>
  <c r="F359" i="1"/>
  <c r="F360" i="1"/>
  <c r="F361" i="1"/>
  <c r="F363" i="1"/>
  <c r="F364" i="1"/>
  <c r="F368" i="1"/>
  <c r="F372" i="1"/>
  <c r="F373" i="1"/>
  <c r="F374" i="1"/>
</calcChain>
</file>

<file path=xl/sharedStrings.xml><?xml version="1.0" encoding="utf-8"?>
<sst xmlns="http://schemas.openxmlformats.org/spreadsheetml/2006/main" count="872" uniqueCount="310">
  <si>
    <t>№</t>
  </si>
  <si>
    <t>Культура</t>
  </si>
  <si>
    <t>Заказ, шт</t>
  </si>
  <si>
    <t>тел. магазина: 8 (965) 345-00-75</t>
  </si>
  <si>
    <t>Диаметр горшка/ литраж</t>
  </si>
  <si>
    <t>8 (800) 301-95-75, 8 (967) 027-95-51, 8 (495) 640-59-58</t>
  </si>
  <si>
    <t>Сосна Крымская</t>
  </si>
  <si>
    <t xml:space="preserve">Туя Западная Брабант </t>
  </si>
  <si>
    <t xml:space="preserve">Туя Западная Смарагд </t>
  </si>
  <si>
    <t>Ель голубая</t>
  </si>
  <si>
    <t>тел.: 8 (969) 040-00-75, 8(964) 711-00-75, 8(966) 345-00-75, 8 (969) 345-00-75</t>
  </si>
  <si>
    <t>тел.: 8(495) 133-95-75, 8 (800) 301-95-75,  8(964) 711-00-75, 8 (966) 345-00-75,  8 (969) 040-00-75.</t>
  </si>
  <si>
    <t>тел. магазина: 8 (965) 345-00-75   E-mail: sale@rassadacvetov.com</t>
  </si>
  <si>
    <t>Для заполнения клиентом</t>
  </si>
  <si>
    <t>Заказчик</t>
  </si>
  <si>
    <t>Адрес</t>
  </si>
  <si>
    <t>Сумма к оплате, руб</t>
  </si>
  <si>
    <t>Телефон/email</t>
  </si>
  <si>
    <t>Получение  (самовывоз, доставка)</t>
  </si>
  <si>
    <t>Примечание</t>
  </si>
  <si>
    <t>Сумма, руб</t>
  </si>
  <si>
    <t>E-mail: sale@rassadacvetov.com</t>
  </si>
  <si>
    <t>Можжевельник китайский Стрикта</t>
  </si>
  <si>
    <t>Сосна обыкновенная</t>
  </si>
  <si>
    <t>ящик пластиковый 60х40х20 - цена 250 руб.</t>
  </si>
  <si>
    <t>Туя Западная Колумна</t>
  </si>
  <si>
    <t>Ель колючая Кейбаб</t>
  </si>
  <si>
    <t xml:space="preserve">Ель сибирская </t>
  </si>
  <si>
    <t>ХВОЙНЫЕ</t>
  </si>
  <si>
    <t>Можжевельник чешуйчатый Блю Карпет</t>
  </si>
  <si>
    <t>Можжевельник обыкновенный Репанда</t>
  </si>
  <si>
    <t>Можжевельник китайский Блю Альпс</t>
  </si>
  <si>
    <t>Можжевельник обыкновенный Хиберника</t>
  </si>
  <si>
    <t>Можжевельник средний Олд Голд</t>
  </si>
  <si>
    <t>Можжевельник средний Минт Джулеп</t>
  </si>
  <si>
    <t>Ель сербская Карел</t>
  </si>
  <si>
    <t>Сосна горная Варелла</t>
  </si>
  <si>
    <t>Сосна горная Пумилио</t>
  </si>
  <si>
    <t xml:space="preserve">Сосна белокорая Малинки </t>
  </si>
  <si>
    <t>Сосна обыкновенная Топ Хат</t>
  </si>
  <si>
    <t>Сосна мелкоцветковая Негиши</t>
  </si>
  <si>
    <t xml:space="preserve">Ель канадская Сандерс Блю </t>
  </si>
  <si>
    <t>Туя западная Ред Чиф</t>
  </si>
  <si>
    <t>Ель обыкновенная Пигмея</t>
  </si>
  <si>
    <t xml:space="preserve">Сосна горная Мумпитц </t>
  </si>
  <si>
    <t>Сосна горная Клостергрюн</t>
  </si>
  <si>
    <t>Сосна обыкновенная  Ватерери</t>
  </si>
  <si>
    <t>Высота растения, см</t>
  </si>
  <si>
    <t>Ель обыкновенная Виргата</t>
  </si>
  <si>
    <t>Ель сербская</t>
  </si>
  <si>
    <t>210-240</t>
  </si>
  <si>
    <t>30-40</t>
  </si>
  <si>
    <t>Можжевельник средний Пфицериана Ауреа </t>
  </si>
  <si>
    <t>Цена, розница руб/шт</t>
  </si>
  <si>
    <t>Упаковочная тара оплачивается отдельно:</t>
  </si>
  <si>
    <t>Для сохранения скидки на будущий год необходимо, чтобы общая сумма всех покупок в течение текущего календарного года была не менее 200 000 руб.</t>
  </si>
  <si>
    <t>Скидки не предоставляются на срезку тюльпана и черенки.</t>
  </si>
  <si>
    <t>Можжевельник чешуйчатый Блю Стар</t>
  </si>
  <si>
    <t>Сосна горная Карстенс Винтерголд</t>
  </si>
  <si>
    <t>Сосна горная Мопс</t>
  </si>
  <si>
    <t>Сосна горная Офир</t>
  </si>
  <si>
    <t>Ель колючая Глаука Глобоза</t>
  </si>
  <si>
    <t>Сосна горная Хайдеперле</t>
  </si>
  <si>
    <t>Туя западная Мики</t>
  </si>
  <si>
    <t xml:space="preserve">Туя  западная Тини Тим </t>
  </si>
  <si>
    <t>Туя  западная Тедди</t>
  </si>
  <si>
    <t>Туя западная  Даника</t>
  </si>
  <si>
    <t>Можжевельник чешуйчатый Мейери</t>
  </si>
  <si>
    <t>Ель канадская Перфекта </t>
  </si>
  <si>
    <t xml:space="preserve">Ель канадская Коника </t>
  </si>
  <si>
    <t>Сосна черная Грин Тауэр</t>
  </si>
  <si>
    <t>Сосна горная Шервуд Компакт </t>
  </si>
  <si>
    <t>Туя западная Голден Брабант</t>
  </si>
  <si>
    <t>Пихта корейская Молли</t>
  </si>
  <si>
    <t>Можжевельник обыкновенный Мейер</t>
  </si>
  <si>
    <t>Можжевельник горизонтальный Блю Чип</t>
  </si>
  <si>
    <t>Можжевельник  скальный  Блю Эрроу</t>
  </si>
  <si>
    <t>Пихта сибирская</t>
  </si>
  <si>
    <t>Можжевельник горизонтальный  Андорра компакт</t>
  </si>
  <si>
    <t>Можжевельник горизональный Вилтони</t>
  </si>
  <si>
    <t>Туевик поникающий Нана</t>
  </si>
  <si>
    <t>Сосна горная Хампи</t>
  </si>
  <si>
    <t xml:space="preserve">Туя Западная Голден Смарагд </t>
  </si>
  <si>
    <t>Ель колючая Супер Блю</t>
  </si>
  <si>
    <t>Можжевельник обыкновенный  Компресса</t>
  </si>
  <si>
    <t>Туя складчатая Гельдерлэнд</t>
  </si>
  <si>
    <t>Можжевельник средний Голд Стар</t>
  </si>
  <si>
    <t xml:space="preserve">Можжевельник обыкновенный Грин Карпет  </t>
  </si>
  <si>
    <t>Ель европейская</t>
  </si>
  <si>
    <t>Ель канадская Глаука Коника</t>
  </si>
  <si>
    <t>Условия получения дисконтных карт при обслуживании в магазине (самонабор).</t>
  </si>
  <si>
    <t xml:space="preserve">Для регистрации ООО или ИП в качестве оптового покупателя, получения дисконтной карты необходимо: предоставить </t>
  </si>
  <si>
    <t>ИНН и название  организации.</t>
  </si>
  <si>
    <t>Для получения дисконтной карты физическим лицом  необходимо: осуществить единоразовую покупку на сумму от 30 000 руб.</t>
  </si>
  <si>
    <t xml:space="preserve"> лиц от 30 000 руб и выше. Для сохранения скидки на будущий год необходимо, чтобы общая сумма всех покупок в течение текущего календарного года была не менее 80 000 руб.</t>
  </si>
  <si>
    <t>Сосна сибирская кедровая</t>
  </si>
  <si>
    <t xml:space="preserve">Туя западная Дегрут Спайр </t>
  </si>
  <si>
    <t>80-90</t>
  </si>
  <si>
    <t>Можжевельник  микс стриженный под бонсай</t>
  </si>
  <si>
    <t>Туя восточная Биота</t>
  </si>
  <si>
    <t>Цена, опт руб/шт</t>
  </si>
  <si>
    <t>Сосна обыкновенная Фастигиата</t>
  </si>
  <si>
    <t>Пихта благородная Обригховен</t>
  </si>
  <si>
    <t>Ель обыкновенная Ломбартси</t>
  </si>
  <si>
    <t>Сосна горная Пикобелло</t>
  </si>
  <si>
    <t>Можжевельник казацкий</t>
  </si>
  <si>
    <t>Можжевельник чешуйчатый Блю Свид</t>
  </si>
  <si>
    <t>Ель обыкновенная Лорелей</t>
  </si>
  <si>
    <t>Можжевельник лежачий Нана</t>
  </si>
  <si>
    <t>Туя западная Рейнголд</t>
  </si>
  <si>
    <t>Можжевельник казацкий Аркадия</t>
  </si>
  <si>
    <t>Ель обыкновенная Нидиформис </t>
  </si>
  <si>
    <t>Ель колючая Эдит</t>
  </si>
  <si>
    <t>30л мешок</t>
  </si>
  <si>
    <t>Туя западная Хозери штамб</t>
  </si>
  <si>
    <t xml:space="preserve">Лиственница обыкновенная </t>
  </si>
  <si>
    <t>Сосна  обыкновенная Бонсай крупномер</t>
  </si>
  <si>
    <t>Тисс средний Хилли</t>
  </si>
  <si>
    <t>Можжевельник виргинский</t>
  </si>
  <si>
    <t>Туя западная Брабант</t>
  </si>
  <si>
    <t>3,5л</t>
  </si>
  <si>
    <t>5л</t>
  </si>
  <si>
    <t>7,5л</t>
  </si>
  <si>
    <t>10л</t>
  </si>
  <si>
    <t>2,1л</t>
  </si>
  <si>
    <t>7л</t>
  </si>
  <si>
    <t>15л</t>
  </si>
  <si>
    <t>100л мешок</t>
  </si>
  <si>
    <t>100л</t>
  </si>
  <si>
    <t>ЕЛЬ</t>
  </si>
  <si>
    <r>
      <rPr>
        <b/>
        <sz val="10"/>
        <rFont val="Times New Roman"/>
        <family val="1"/>
        <charset val="204"/>
      </rPr>
      <t>Мелкооптовая цена</t>
    </r>
    <r>
      <rPr>
        <sz val="10"/>
        <rFont val="Times New Roman"/>
        <family val="1"/>
        <charset val="204"/>
      </rPr>
      <t xml:space="preserve">  для юридических лиц устанавливается при покупке товара на сумму от 10 000  руб. до 50 000 руб, для физических</t>
    </r>
  </si>
  <si>
    <r>
      <rPr>
        <b/>
        <sz val="10"/>
        <rFont val="Times New Roman"/>
        <family val="1"/>
        <charset val="204"/>
      </rPr>
      <t>Крупнооптовая цена</t>
    </r>
    <r>
      <rPr>
        <sz val="10"/>
        <rFont val="Times New Roman"/>
        <family val="1"/>
        <charset val="204"/>
      </rPr>
      <t xml:space="preserve"> для юридических и физических лиц устанавливается при покупке товара на сумму от 70 001 руб. и выше.</t>
    </r>
  </si>
  <si>
    <t>100л ком сетка</t>
  </si>
  <si>
    <t>3л</t>
  </si>
  <si>
    <t>30л</t>
  </si>
  <si>
    <t>50л</t>
  </si>
  <si>
    <t>7л -10л</t>
  </si>
  <si>
    <t>ЛИСТВЕННИЦА</t>
  </si>
  <si>
    <t>МОЖЖЕВЕЛЬНИК</t>
  </si>
  <si>
    <t>ПИХТА</t>
  </si>
  <si>
    <t>СОСНА</t>
  </si>
  <si>
    <t>ТИСС</t>
  </si>
  <si>
    <t>ТУЕВИК</t>
  </si>
  <si>
    <t>ТУЯ</t>
  </si>
  <si>
    <t>d17</t>
  </si>
  <si>
    <t>d12</t>
  </si>
  <si>
    <t>d13</t>
  </si>
  <si>
    <t>d14</t>
  </si>
  <si>
    <t>d15</t>
  </si>
  <si>
    <t>d22</t>
  </si>
  <si>
    <t xml:space="preserve"> d21</t>
  </si>
  <si>
    <t>d23</t>
  </si>
  <si>
    <t>d21/d23</t>
  </si>
  <si>
    <t>d23/d25</t>
  </si>
  <si>
    <t>d30/d32</t>
  </si>
  <si>
    <t>d28/d30</t>
  </si>
  <si>
    <t>d22/d23</t>
  </si>
  <si>
    <t>d17/d19</t>
  </si>
  <si>
    <t>d40/d45</t>
  </si>
  <si>
    <t>d40/d42</t>
  </si>
  <si>
    <t xml:space="preserve"> d28/d30</t>
  </si>
  <si>
    <t>d38/d40</t>
  </si>
  <si>
    <t>d28/d32</t>
  </si>
  <si>
    <t>d32/d35</t>
  </si>
  <si>
    <t>3л-4л</t>
  </si>
  <si>
    <t>7л-7,5л</t>
  </si>
  <si>
    <t>5л-6л</t>
  </si>
  <si>
    <t>d19</t>
  </si>
  <si>
    <t>d19 (3,5л)</t>
  </si>
  <si>
    <t>d26</t>
  </si>
  <si>
    <t>d28</t>
  </si>
  <si>
    <t xml:space="preserve">d30  </t>
  </si>
  <si>
    <t>d32</t>
  </si>
  <si>
    <t>d33</t>
  </si>
  <si>
    <t>d35</t>
  </si>
  <si>
    <t>d29</t>
  </si>
  <si>
    <t>d40</t>
  </si>
  <si>
    <t xml:space="preserve">d60 </t>
  </si>
  <si>
    <t>d45</t>
  </si>
  <si>
    <t>d43</t>
  </si>
  <si>
    <t>Ель обыкновенная Форманек</t>
  </si>
  <si>
    <t>d30</t>
  </si>
  <si>
    <t>d19 (3л)</t>
  </si>
  <si>
    <t>Можжевельник скальный Мунглоу</t>
  </si>
  <si>
    <t>Туя западная Мириам</t>
  </si>
  <si>
    <t xml:space="preserve">Туя западная Еллоу Риббон </t>
  </si>
  <si>
    <t>20-30см</t>
  </si>
  <si>
    <t>d21</t>
  </si>
  <si>
    <t>100см+</t>
  </si>
  <si>
    <t>60-80см</t>
  </si>
  <si>
    <t>125-150см</t>
  </si>
  <si>
    <t>20см+</t>
  </si>
  <si>
    <t>Туя западная Мистер Боулинг Болл</t>
  </si>
  <si>
    <t>60см</t>
  </si>
  <si>
    <t>90-100см</t>
  </si>
  <si>
    <t>80-100см</t>
  </si>
  <si>
    <t>120-140см</t>
  </si>
  <si>
    <t>d26 (7л) 90-100см</t>
  </si>
  <si>
    <t>d26 (7л) 120-140см</t>
  </si>
  <si>
    <t>d23 (5л) 80-100см</t>
  </si>
  <si>
    <t>15-20см</t>
  </si>
  <si>
    <t>150см</t>
  </si>
  <si>
    <t>50-60</t>
  </si>
  <si>
    <t>40-60</t>
  </si>
  <si>
    <t>40-60см</t>
  </si>
  <si>
    <t>70-80см</t>
  </si>
  <si>
    <t>Туя Западная Брабант</t>
  </si>
  <si>
    <t>40-50см</t>
  </si>
  <si>
    <t>50-60см</t>
  </si>
  <si>
    <t>Можжевельник средний Минт Джулеп</t>
  </si>
  <si>
    <t>Сосна мелкоцветковая Темпельхоф</t>
  </si>
  <si>
    <t>Можжевельник средний Олд Голд на штамбе</t>
  </si>
  <si>
    <t>d24</t>
  </si>
  <si>
    <t xml:space="preserve">Можжевельник прибрежный Шлягер на штамбе </t>
  </si>
  <si>
    <t>d 24</t>
  </si>
  <si>
    <t>Туя западная Смарагд на штамбе</t>
  </si>
  <si>
    <t>10 л</t>
  </si>
  <si>
    <t>Сосна обыкновенная Мартам</t>
  </si>
  <si>
    <t>Сосна горная Бенджамин</t>
  </si>
  <si>
    <t>Сосна Веймутова Грин Керлс</t>
  </si>
  <si>
    <t>КИПАРИСОВИК</t>
  </si>
  <si>
    <t>Кипарисовик Лавсона Ивонне</t>
  </si>
  <si>
    <t>Лиственница японская Стиф Випер на штамбе</t>
  </si>
  <si>
    <t>Можжевельник средний Минт Джулеп на штамбе</t>
  </si>
  <si>
    <t>25л</t>
  </si>
  <si>
    <t>40л</t>
  </si>
  <si>
    <t>Сосна веймутовая Рейнхаус</t>
  </si>
  <si>
    <t>Ель обыкновенная Акрокона</t>
  </si>
  <si>
    <t>Пихта корейская Таня</t>
  </si>
  <si>
    <t>Пихта корейская Когоутс Айсбрекер </t>
  </si>
  <si>
    <t>d 23</t>
  </si>
  <si>
    <t>Ель колючая Майголд </t>
  </si>
  <si>
    <t>Туя складчатая Форевер Голди </t>
  </si>
  <si>
    <t>Сосна мелкоцветковая Блу Гиант </t>
  </si>
  <si>
    <t>Сосна мелкоцветковая Бонни Берман</t>
  </si>
  <si>
    <t>Сосна мелкоцветковая Шунс Бонсай</t>
  </si>
  <si>
    <t>Пихта корейская Сильверлок</t>
  </si>
  <si>
    <t>Пихта корейская Бриллиант</t>
  </si>
  <si>
    <t>Туя складчатая Випкорд</t>
  </si>
  <si>
    <t>Туевик поникающий</t>
  </si>
  <si>
    <t>Сосна чёрная Хельга</t>
  </si>
  <si>
    <r>
      <t>08 июня</t>
    </r>
    <r>
      <rPr>
        <b/>
        <sz val="10"/>
        <rFont val="Times New Roman"/>
        <family val="1"/>
        <charset val="204"/>
      </rPr>
      <t xml:space="preserve"> 2023 года</t>
    </r>
  </si>
  <si>
    <t xml:space="preserve">d23 </t>
  </si>
  <si>
    <t>ТСУГА</t>
  </si>
  <si>
    <t>Тсуга канадская Коулс Прострэйт</t>
  </si>
  <si>
    <t>Тсуга канадская Пендула</t>
  </si>
  <si>
    <t>Тсуга Глаука</t>
  </si>
  <si>
    <t>60л</t>
  </si>
  <si>
    <t>Тсуга канадская Гринвуд Лэйк</t>
  </si>
  <si>
    <t>Тсуга миниатюрная</t>
  </si>
  <si>
    <t>90л</t>
  </si>
  <si>
    <t>35л</t>
  </si>
  <si>
    <t>80л</t>
  </si>
  <si>
    <t>130л</t>
  </si>
  <si>
    <t>Пихта корейская Тордис</t>
  </si>
  <si>
    <t>50см</t>
  </si>
  <si>
    <t>Пихта кефалинийская Мейерс Драфт</t>
  </si>
  <si>
    <t>Пихта корейская Тундра</t>
  </si>
  <si>
    <t>40см</t>
  </si>
  <si>
    <t>Пихта белая Пирамидалис</t>
  </si>
  <si>
    <t>Сосна чёрная Брайт Айз</t>
  </si>
  <si>
    <t>Сосна чёрная Грин Тауэр</t>
  </si>
  <si>
    <t>Сосна чёрная Ронделло</t>
  </si>
  <si>
    <t>65л</t>
  </si>
  <si>
    <t>100см</t>
  </si>
  <si>
    <t>Сосна чёрная Нана</t>
  </si>
  <si>
    <t>Сосна чёрная Комет</t>
  </si>
  <si>
    <t>Ель обыкновенная Томпа</t>
  </si>
  <si>
    <t>Пихта бальзамическая Нана</t>
  </si>
  <si>
    <t>80см</t>
  </si>
  <si>
    <t>125см</t>
  </si>
  <si>
    <t>30см</t>
  </si>
  <si>
    <t>Сосна чёрная Бонсай</t>
  </si>
  <si>
    <t>Сосна обыкновенная  Ватерери Бонсай</t>
  </si>
  <si>
    <t>160л</t>
  </si>
  <si>
    <t>Тисс средний Гроенланд</t>
  </si>
  <si>
    <t xml:space="preserve">80л </t>
  </si>
  <si>
    <t>картонная коробка 60х40х40 - цена 140 руб.</t>
  </si>
  <si>
    <t>картонная коробка 60х40х20 - цена 120 руб.</t>
  </si>
  <si>
    <t>коробка картонная 60х40х50 - цена 200 руб.</t>
  </si>
  <si>
    <t xml:space="preserve">Ель обыкновенная </t>
  </si>
  <si>
    <t>3 л</t>
  </si>
  <si>
    <t>30 л</t>
  </si>
  <si>
    <t>2 л</t>
  </si>
  <si>
    <t>d9</t>
  </si>
  <si>
    <t>Кипарисовик Элвуди</t>
  </si>
  <si>
    <t>d10</t>
  </si>
  <si>
    <t>15 л</t>
  </si>
  <si>
    <t>2л</t>
  </si>
  <si>
    <t>20л</t>
  </si>
  <si>
    <t xml:space="preserve">d30-32  </t>
  </si>
  <si>
    <t xml:space="preserve"> ПРАЙС-ЛИСТ 2024           </t>
  </si>
  <si>
    <t>Ель восточная Ауреопсиката</t>
  </si>
  <si>
    <t>Ель колючая Глаука Глобоза на штамбе</t>
  </si>
  <si>
    <t>65 л</t>
  </si>
  <si>
    <t>Ель канадская Альберта Глоб</t>
  </si>
  <si>
    <t>d38</t>
  </si>
  <si>
    <t>d19-20</t>
  </si>
  <si>
    <t>5 л</t>
  </si>
  <si>
    <t>d70</t>
  </si>
  <si>
    <t>150-160</t>
  </si>
  <si>
    <t>3.5 л</t>
  </si>
  <si>
    <t>Ель колючая Хупси</t>
  </si>
  <si>
    <t xml:space="preserve">7 л </t>
  </si>
  <si>
    <t>Ель Коника</t>
  </si>
  <si>
    <t>d14-15</t>
  </si>
  <si>
    <t xml:space="preserve">Ель обыкновенная Томпа </t>
  </si>
  <si>
    <t xml:space="preserve">120 л </t>
  </si>
  <si>
    <t>100 л</t>
  </si>
  <si>
    <t>d42-45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</si>
</sst>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[$руб.-419];[Red]\-#,##0.00\ [$руб.-419]"/>
    <numFmt numFmtId="165" formatCode="_-* #,##0_-;\-* #,##0_-;_-* &quot;-&quot;??_-;_-@_-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i/>
      <sz val="16"/>
      <color indexed="8"/>
      <name val="Calibri"/>
      <family val="2"/>
    </font>
    <font>
      <b/>
      <i/>
      <u/>
      <sz val="11"/>
      <color indexed="8"/>
      <name val="Calibri"/>
      <family val="2"/>
    </font>
    <font>
      <sz val="10"/>
      <color indexed="8"/>
      <name val="Arial Cyr"/>
      <family val="2"/>
      <charset val="204"/>
    </font>
    <font>
      <u/>
      <sz val="11"/>
      <color indexed="12"/>
      <name val="Calibri"/>
      <family val="2"/>
    </font>
    <font>
      <sz val="14"/>
      <name val="Times New Roman"/>
      <family val="1"/>
      <charset val="204"/>
    </font>
    <font>
      <b/>
      <sz val="16"/>
      <color theme="3" tint="-0.499984740745262"/>
      <name val="Times New Roman"/>
      <family val="1"/>
    </font>
    <font>
      <b/>
      <sz val="14"/>
      <color theme="3" tint="-0.499984740745262"/>
      <name val="Times New Roman"/>
      <family val="1"/>
    </font>
    <font>
      <sz val="14"/>
      <color theme="3" tint="-0.49998474074526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</font>
    <font>
      <b/>
      <sz val="14"/>
      <color theme="3" tint="-0.49998474074526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26"/>
      <color theme="1"/>
      <name val="Times New Roman"/>
      <family val="1"/>
      <charset val="204"/>
    </font>
    <font>
      <b/>
      <i/>
      <sz val="36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3" tint="-0.499984740745262"/>
      <name val="Times New Roman"/>
      <family val="1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Arial"/>
      <family val="2"/>
      <charset val="1"/>
    </font>
    <font>
      <sz val="10"/>
      <name val="Times New Roman"/>
      <family val="1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FFEA"/>
        <bgColor indexed="64"/>
      </patternFill>
    </fill>
    <fill>
      <patternFill patternType="solid">
        <fgColor rgb="FF99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1" fillId="0" borderId="0" applyNumberFormat="0" applyBorder="0" applyProtection="0">
      <alignment horizontal="left" vertical="center"/>
    </xf>
    <xf numFmtId="0" fontId="3" fillId="0" borderId="0" applyNumberFormat="0" applyBorder="0" applyProtection="0"/>
    <xf numFmtId="164" fontId="3" fillId="0" borderId="0" applyBorder="0" applyProtection="0"/>
    <xf numFmtId="0" fontId="1" fillId="0" borderId="0"/>
    <xf numFmtId="0" fontId="4" fillId="0" borderId="0" applyNumberFormat="0" applyBorder="0" applyProtection="0"/>
    <xf numFmtId="0" fontId="1" fillId="0" borderId="0" applyNumberFormat="0" applyBorder="0" applyProtection="0"/>
    <xf numFmtId="0" fontId="11" fillId="0" borderId="0"/>
    <xf numFmtId="0" fontId="15" fillId="0" borderId="0"/>
    <xf numFmtId="43" fontId="31" fillId="0" borderId="0" applyFont="0" applyFill="0" applyBorder="0" applyAlignment="0" applyProtection="0"/>
  </cellStyleXfs>
  <cellXfs count="167">
    <xf numFmtId="0" fontId="0" fillId="0" borderId="0" xfId="0"/>
    <xf numFmtId="0" fontId="10" fillId="0" borderId="0" xfId="0" applyFont="1"/>
    <xf numFmtId="49" fontId="9" fillId="0" borderId="0" xfId="7" applyNumberFormat="1" applyFont="1" applyAlignment="1">
      <alignment horizontal="center" vertical="center"/>
    </xf>
    <xf numFmtId="0" fontId="21" fillId="0" borderId="0" xfId="0" applyFont="1" applyAlignment="1">
      <alignment horizontal="left"/>
    </xf>
    <xf numFmtId="0" fontId="23" fillId="0" borderId="0" xfId="0" applyFont="1"/>
    <xf numFmtId="0" fontId="18" fillId="0" borderId="0" xfId="0" applyFont="1" applyAlignment="1">
      <alignment horizontal="left"/>
    </xf>
    <xf numFmtId="0" fontId="25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18" fillId="0" borderId="0" xfId="0" applyFont="1"/>
    <xf numFmtId="0" fontId="26" fillId="0" borderId="0" xfId="10" applyFont="1"/>
    <xf numFmtId="0" fontId="26" fillId="0" borderId="0" xfId="10" applyFont="1" applyAlignment="1">
      <alignment vertical="top" wrapText="1"/>
    </xf>
    <xf numFmtId="0" fontId="12" fillId="0" borderId="11" xfId="7" applyFont="1" applyBorder="1" applyAlignment="1">
      <alignment horizontal="center" vertical="center" wrapText="1"/>
    </xf>
    <xf numFmtId="0" fontId="12" fillId="0" borderId="17" xfId="7" applyFont="1" applyBorder="1" applyAlignment="1">
      <alignment horizontal="center" vertical="center" wrapText="1"/>
    </xf>
    <xf numFmtId="0" fontId="12" fillId="5" borderId="23" xfId="7" applyFont="1" applyFill="1" applyBorder="1" applyAlignment="1">
      <alignment horizontal="center" vertical="center" wrapText="1"/>
    </xf>
    <xf numFmtId="0" fontId="12" fillId="4" borderId="2" xfId="7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2" fillId="4" borderId="0" xfId="10" applyFont="1" applyFill="1" applyAlignment="1">
      <alignment horizontal="left" vertical="center"/>
    </xf>
    <xf numFmtId="0" fontId="27" fillId="4" borderId="25" xfId="7" applyFont="1" applyFill="1" applyBorder="1" applyAlignment="1">
      <alignment horizontal="left" vertical="center" wrapText="1"/>
    </xf>
    <xf numFmtId="0" fontId="28" fillId="4" borderId="33" xfId="7" applyFont="1" applyFill="1" applyBorder="1" applyAlignment="1">
      <alignment horizontal="center" vertical="center" wrapText="1"/>
    </xf>
    <xf numFmtId="0" fontId="12" fillId="4" borderId="19" xfId="7" applyFont="1" applyFill="1" applyBorder="1" applyAlignment="1">
      <alignment horizontal="center" vertical="center" wrapText="1"/>
    </xf>
    <xf numFmtId="165" fontId="29" fillId="4" borderId="19" xfId="12" applyNumberFormat="1" applyFont="1" applyFill="1" applyBorder="1" applyAlignment="1">
      <alignment horizontal="center" vertical="center" wrapText="1"/>
    </xf>
    <xf numFmtId="0" fontId="27" fillId="4" borderId="26" xfId="7" applyFont="1" applyFill="1" applyBorder="1" applyAlignment="1">
      <alignment horizontal="left" vertical="center" wrapText="1"/>
    </xf>
    <xf numFmtId="0" fontId="28" fillId="4" borderId="9" xfId="7" applyFont="1" applyFill="1" applyBorder="1" applyAlignment="1">
      <alignment horizontal="center" vertical="center" wrapText="1"/>
    </xf>
    <xf numFmtId="0" fontId="12" fillId="4" borderId="1" xfId="7" applyFont="1" applyFill="1" applyBorder="1" applyAlignment="1">
      <alignment horizontal="center" vertical="center" wrapText="1"/>
    </xf>
    <xf numFmtId="165" fontId="29" fillId="4" borderId="1" xfId="12" applyNumberFormat="1" applyFont="1" applyFill="1" applyBorder="1" applyAlignment="1">
      <alignment horizontal="center" vertical="center" wrapText="1"/>
    </xf>
    <xf numFmtId="0" fontId="27" fillId="4" borderId="42" xfId="7" applyFont="1" applyFill="1" applyBorder="1" applyAlignment="1">
      <alignment horizontal="left" vertical="center" wrapText="1"/>
    </xf>
    <xf numFmtId="0" fontId="28" fillId="4" borderId="10" xfId="7" applyFont="1" applyFill="1" applyBorder="1" applyAlignment="1">
      <alignment horizontal="center" vertical="center" wrapText="1"/>
    </xf>
    <xf numFmtId="0" fontId="12" fillId="4" borderId="30" xfId="7" applyFont="1" applyFill="1" applyBorder="1" applyAlignment="1">
      <alignment horizontal="center" vertical="center" wrapText="1"/>
    </xf>
    <xf numFmtId="165" fontId="29" fillId="4" borderId="30" xfId="12" applyNumberFormat="1" applyFont="1" applyFill="1" applyBorder="1" applyAlignment="1">
      <alignment horizontal="center" vertical="center" wrapText="1"/>
    </xf>
    <xf numFmtId="0" fontId="28" fillId="4" borderId="8" xfId="7" applyFont="1" applyFill="1" applyBorder="1" applyAlignment="1">
      <alignment horizontal="center" vertical="center" wrapText="1"/>
    </xf>
    <xf numFmtId="0" fontId="12" fillId="4" borderId="36" xfId="7" applyFont="1" applyFill="1" applyBorder="1" applyAlignment="1">
      <alignment horizontal="center" vertical="center" wrapText="1"/>
    </xf>
    <xf numFmtId="165" fontId="29" fillId="4" borderId="36" xfId="12" applyNumberFormat="1" applyFont="1" applyFill="1" applyBorder="1" applyAlignment="1">
      <alignment horizontal="center" vertical="center" wrapText="1"/>
    </xf>
    <xf numFmtId="0" fontId="28" fillId="4" borderId="35" xfId="7" applyFont="1" applyFill="1" applyBorder="1" applyAlignment="1">
      <alignment horizontal="center" vertical="center" wrapText="1"/>
    </xf>
    <xf numFmtId="0" fontId="12" fillId="4" borderId="18" xfId="7" applyFont="1" applyFill="1" applyBorder="1" applyAlignment="1">
      <alignment horizontal="center" vertical="center" wrapText="1"/>
    </xf>
    <xf numFmtId="165" fontId="29" fillId="4" borderId="18" xfId="12" applyNumberFormat="1" applyFont="1" applyFill="1" applyBorder="1" applyAlignment="1">
      <alignment horizontal="center" vertical="center" wrapText="1"/>
    </xf>
    <xf numFmtId="0" fontId="27" fillId="4" borderId="12" xfId="7" applyFont="1" applyFill="1" applyBorder="1" applyAlignment="1">
      <alignment horizontal="left" vertical="center" wrapText="1"/>
    </xf>
    <xf numFmtId="0" fontId="27" fillId="4" borderId="22" xfId="7" applyFont="1" applyFill="1" applyBorder="1" applyAlignment="1">
      <alignment horizontal="left" vertical="center" wrapText="1"/>
    </xf>
    <xf numFmtId="0" fontId="29" fillId="4" borderId="19" xfId="7" applyFont="1" applyFill="1" applyBorder="1" applyAlignment="1">
      <alignment horizontal="center" vertical="center" wrapText="1"/>
    </xf>
    <xf numFmtId="0" fontId="29" fillId="4" borderId="36" xfId="7" applyFont="1" applyFill="1" applyBorder="1" applyAlignment="1">
      <alignment horizontal="center" vertical="center" wrapText="1"/>
    </xf>
    <xf numFmtId="0" fontId="29" fillId="4" borderId="30" xfId="7" applyFont="1" applyFill="1" applyBorder="1" applyAlignment="1">
      <alignment horizontal="center" vertical="center" wrapText="1"/>
    </xf>
    <xf numFmtId="0" fontId="29" fillId="4" borderId="1" xfId="7" applyFont="1" applyFill="1" applyBorder="1" applyAlignment="1">
      <alignment horizontal="center" vertical="center" wrapText="1"/>
    </xf>
    <xf numFmtId="0" fontId="29" fillId="4" borderId="18" xfId="7" applyFont="1" applyFill="1" applyBorder="1" applyAlignment="1">
      <alignment horizontal="center" vertical="center" wrapText="1"/>
    </xf>
    <xf numFmtId="0" fontId="28" fillId="4" borderId="38" xfId="7" applyFont="1" applyFill="1" applyBorder="1" applyAlignment="1">
      <alignment horizontal="center" vertical="center" wrapText="1"/>
    </xf>
    <xf numFmtId="0" fontId="12" fillId="4" borderId="13" xfId="7" applyFont="1" applyFill="1" applyBorder="1" applyAlignment="1">
      <alignment horizontal="center" vertical="center" wrapText="1"/>
    </xf>
    <xf numFmtId="0" fontId="29" fillId="4" borderId="13" xfId="7" applyFont="1" applyFill="1" applyBorder="1" applyAlignment="1">
      <alignment horizontal="center" vertical="center" wrapText="1"/>
    </xf>
    <xf numFmtId="0" fontId="29" fillId="4" borderId="0" xfId="7" applyFont="1" applyFill="1" applyAlignment="1">
      <alignment horizontal="center" vertical="center" wrapText="1"/>
    </xf>
    <xf numFmtId="0" fontId="27" fillId="4" borderId="11" xfId="7" applyFont="1" applyFill="1" applyBorder="1" applyAlignment="1">
      <alignment horizontal="left" vertical="center" wrapText="1"/>
    </xf>
    <xf numFmtId="0" fontId="28" fillId="4" borderId="18" xfId="7" applyFont="1" applyFill="1" applyBorder="1" applyAlignment="1">
      <alignment horizontal="center" vertical="center" wrapText="1"/>
    </xf>
    <xf numFmtId="0" fontId="28" fillId="4" borderId="1" xfId="7" applyFont="1" applyFill="1" applyBorder="1" applyAlignment="1">
      <alignment horizontal="center" vertical="center" wrapText="1"/>
    </xf>
    <xf numFmtId="0" fontId="28" fillId="4" borderId="9" xfId="7" applyFont="1" applyFill="1" applyBorder="1" applyAlignment="1">
      <alignment horizontal="center" vertical="center"/>
    </xf>
    <xf numFmtId="0" fontId="27" fillId="4" borderId="20" xfId="7" applyFont="1" applyFill="1" applyBorder="1" applyAlignment="1">
      <alignment vertical="center" wrapText="1"/>
    </xf>
    <xf numFmtId="0" fontId="30" fillId="4" borderId="9" xfId="7" applyFont="1" applyFill="1" applyBorder="1" applyAlignment="1">
      <alignment horizontal="center" vertical="center" wrapText="1"/>
    </xf>
    <xf numFmtId="0" fontId="27" fillId="4" borderId="24" xfId="7" applyFont="1" applyFill="1" applyBorder="1" applyAlignment="1">
      <alignment horizontal="left" vertical="center" wrapText="1"/>
    </xf>
    <xf numFmtId="0" fontId="12" fillId="4" borderId="20" xfId="7" applyFont="1" applyFill="1" applyBorder="1" applyAlignment="1">
      <alignment horizontal="center" vertical="center" wrapText="1"/>
    </xf>
    <xf numFmtId="0" fontId="29" fillId="4" borderId="37" xfId="7" applyFont="1" applyFill="1" applyBorder="1" applyAlignment="1">
      <alignment horizontal="center" vertical="center" wrapText="1"/>
    </xf>
    <xf numFmtId="0" fontId="12" fillId="4" borderId="21" xfId="7" applyFont="1" applyFill="1" applyBorder="1" applyAlignment="1">
      <alignment horizontal="center" vertical="center" wrapText="1"/>
    </xf>
    <xf numFmtId="0" fontId="29" fillId="4" borderId="28" xfId="7" applyFont="1" applyFill="1" applyBorder="1" applyAlignment="1">
      <alignment horizontal="center" vertical="center" wrapText="1"/>
    </xf>
    <xf numFmtId="0" fontId="29" fillId="4" borderId="31" xfId="7" applyFont="1" applyFill="1" applyBorder="1" applyAlignment="1">
      <alignment horizontal="center" vertical="center" wrapText="1"/>
    </xf>
    <xf numFmtId="0" fontId="29" fillId="4" borderId="27" xfId="7" applyFont="1" applyFill="1" applyBorder="1" applyAlignment="1">
      <alignment horizontal="center" vertical="center" wrapText="1"/>
    </xf>
    <xf numFmtId="0" fontId="29" fillId="4" borderId="29" xfId="7" applyFont="1" applyFill="1" applyBorder="1" applyAlignment="1">
      <alignment horizontal="center" vertical="center" wrapText="1"/>
    </xf>
    <xf numFmtId="0" fontId="12" fillId="4" borderId="22" xfId="7" applyFont="1" applyFill="1" applyBorder="1" applyAlignment="1">
      <alignment horizontal="center" vertical="center" wrapText="1"/>
    </xf>
    <xf numFmtId="0" fontId="12" fillId="4" borderId="40" xfId="7" applyFont="1" applyFill="1" applyBorder="1" applyAlignment="1">
      <alignment horizontal="center" vertical="center" wrapText="1"/>
    </xf>
    <xf numFmtId="0" fontId="12" fillId="4" borderId="7" xfId="7" applyFont="1" applyFill="1" applyBorder="1" applyAlignment="1">
      <alignment horizontal="center" vertical="center" wrapText="1"/>
    </xf>
    <xf numFmtId="0" fontId="12" fillId="4" borderId="23" xfId="7" applyFont="1" applyFill="1" applyBorder="1" applyAlignment="1">
      <alignment horizontal="center" vertical="center" wrapText="1"/>
    </xf>
    <xf numFmtId="0" fontId="29" fillId="4" borderId="39" xfId="7" applyFont="1" applyFill="1" applyBorder="1" applyAlignment="1">
      <alignment horizontal="center" vertical="center" wrapText="1"/>
    </xf>
    <xf numFmtId="0" fontId="12" fillId="4" borderId="21" xfId="7" applyFont="1" applyFill="1" applyBorder="1" applyAlignment="1">
      <alignment vertical="center" wrapText="1"/>
    </xf>
    <xf numFmtId="0" fontId="12" fillId="4" borderId="20" xfId="7" applyFont="1" applyFill="1" applyBorder="1" applyAlignment="1">
      <alignment vertical="center" wrapText="1"/>
    </xf>
    <xf numFmtId="0" fontId="29" fillId="4" borderId="41" xfId="7" applyFont="1" applyFill="1" applyBorder="1" applyAlignment="1">
      <alignment horizontal="center" vertical="center" wrapText="1"/>
    </xf>
    <xf numFmtId="0" fontId="12" fillId="4" borderId="11" xfId="7" applyFont="1" applyFill="1" applyBorder="1" applyAlignment="1">
      <alignment horizontal="center" vertical="center" wrapText="1"/>
    </xf>
    <xf numFmtId="0" fontId="0" fillId="4" borderId="20" xfId="0" applyFill="1" applyBorder="1"/>
    <xf numFmtId="0" fontId="0" fillId="4" borderId="21" xfId="0" applyFill="1" applyBorder="1"/>
    <xf numFmtId="0" fontId="12" fillId="4" borderId="14" xfId="7" applyFont="1" applyFill="1" applyBorder="1" applyAlignment="1">
      <alignment horizontal="center" vertical="center" wrapText="1"/>
    </xf>
    <xf numFmtId="0" fontId="12" fillId="4" borderId="0" xfId="7" applyFont="1" applyFill="1" applyAlignment="1">
      <alignment horizontal="center" vertical="center" wrapText="1"/>
    </xf>
    <xf numFmtId="0" fontId="12" fillId="0" borderId="19" xfId="7" applyFont="1" applyBorder="1" applyAlignment="1">
      <alignment horizontal="center" vertical="center" wrapText="1"/>
    </xf>
    <xf numFmtId="0" fontId="29" fillId="0" borderId="19" xfId="7" applyFont="1" applyBorder="1" applyAlignment="1">
      <alignment horizontal="center" vertical="center" wrapText="1"/>
    </xf>
    <xf numFmtId="0" fontId="12" fillId="0" borderId="36" xfId="7" applyFont="1" applyBorder="1" applyAlignment="1">
      <alignment horizontal="center" vertical="center" wrapText="1"/>
    </xf>
    <xf numFmtId="0" fontId="29" fillId="0" borderId="36" xfId="7" applyFont="1" applyBorder="1" applyAlignment="1">
      <alignment horizontal="center" vertical="center" wrapText="1"/>
    </xf>
    <xf numFmtId="0" fontId="12" fillId="0" borderId="30" xfId="7" applyFont="1" applyBorder="1" applyAlignment="1">
      <alignment horizontal="center" vertical="center" wrapText="1"/>
    </xf>
    <xf numFmtId="0" fontId="29" fillId="0" borderId="30" xfId="7" applyFont="1" applyBorder="1" applyAlignment="1">
      <alignment horizontal="center" vertical="center" wrapText="1"/>
    </xf>
    <xf numFmtId="0" fontId="27" fillId="4" borderId="42" xfId="7" applyFont="1" applyFill="1" applyBorder="1" applyAlignment="1">
      <alignment vertical="center" wrapText="1"/>
    </xf>
    <xf numFmtId="0" fontId="28" fillId="0" borderId="9" xfId="7" applyFont="1" applyBorder="1" applyAlignment="1">
      <alignment horizontal="center" vertical="center" wrapText="1"/>
    </xf>
    <xf numFmtId="0" fontId="12" fillId="0" borderId="13" xfId="7" applyFont="1" applyBorder="1" applyAlignment="1">
      <alignment horizontal="center" vertical="center" wrapText="1"/>
    </xf>
    <xf numFmtId="165" fontId="29" fillId="0" borderId="36" xfId="12" applyNumberFormat="1" applyFont="1" applyFill="1" applyBorder="1" applyAlignment="1">
      <alignment horizontal="center" vertical="center" wrapText="1"/>
    </xf>
    <xf numFmtId="0" fontId="12" fillId="6" borderId="17" xfId="7" applyFont="1" applyFill="1" applyBorder="1" applyAlignment="1">
      <alignment horizontal="center" vertical="center" wrapText="1"/>
    </xf>
    <xf numFmtId="0" fontId="12" fillId="6" borderId="12" xfId="7" applyFont="1" applyFill="1" applyBorder="1" applyAlignment="1">
      <alignment horizontal="center" vertical="center" wrapText="1"/>
    </xf>
    <xf numFmtId="165" fontId="29" fillId="4" borderId="13" xfId="12" applyNumberFormat="1" applyFont="1" applyFill="1" applyBorder="1" applyAlignment="1">
      <alignment horizontal="center" vertical="center" wrapText="1"/>
    </xf>
    <xf numFmtId="0" fontId="28" fillId="0" borderId="35" xfId="7" applyFont="1" applyBorder="1" applyAlignment="1">
      <alignment horizontal="center" vertical="center" wrapText="1"/>
    </xf>
    <xf numFmtId="0" fontId="12" fillId="0" borderId="1" xfId="7" applyFont="1" applyBorder="1" applyAlignment="1">
      <alignment horizontal="center" vertical="center" wrapText="1"/>
    </xf>
    <xf numFmtId="165" fontId="29" fillId="0" borderId="1" xfId="12" applyNumberFormat="1" applyFont="1" applyFill="1" applyBorder="1" applyAlignment="1">
      <alignment horizontal="center" vertical="center" wrapText="1"/>
    </xf>
    <xf numFmtId="0" fontId="12" fillId="0" borderId="18" xfId="7" applyFont="1" applyBorder="1" applyAlignment="1">
      <alignment horizontal="center" vertical="center" wrapText="1"/>
    </xf>
    <xf numFmtId="165" fontId="29" fillId="0" borderId="18" xfId="12" applyNumberFormat="1" applyFont="1" applyFill="1" applyBorder="1" applyAlignment="1">
      <alignment horizontal="center" vertical="center" wrapText="1"/>
    </xf>
    <xf numFmtId="0" fontId="27" fillId="4" borderId="42" xfId="7" applyFont="1" applyFill="1" applyBorder="1" applyAlignment="1">
      <alignment horizontal="center" vertical="center" wrapText="1"/>
    </xf>
    <xf numFmtId="0" fontId="12" fillId="6" borderId="43" xfId="7" applyFont="1" applyFill="1" applyBorder="1" applyAlignment="1">
      <alignment horizontal="center" vertical="center" wrapText="1"/>
    </xf>
    <xf numFmtId="0" fontId="12" fillId="6" borderId="24" xfId="7" applyFont="1" applyFill="1" applyBorder="1" applyAlignment="1">
      <alignment horizontal="center" vertical="center" wrapText="1"/>
    </xf>
    <xf numFmtId="0" fontId="12" fillId="6" borderId="25" xfId="7" applyFont="1" applyFill="1" applyBorder="1" applyAlignment="1">
      <alignment horizontal="center" vertical="center" wrapText="1"/>
    </xf>
    <xf numFmtId="0" fontId="33" fillId="4" borderId="1" xfId="7" applyFont="1" applyFill="1" applyBorder="1" applyAlignment="1">
      <alignment horizontal="center" vertical="center" wrapText="1"/>
    </xf>
    <xf numFmtId="0" fontId="33" fillId="4" borderId="9" xfId="7" applyFont="1" applyFill="1" applyBorder="1" applyAlignment="1">
      <alignment horizontal="center" vertical="center" wrapText="1"/>
    </xf>
    <xf numFmtId="0" fontId="12" fillId="0" borderId="1" xfId="7" applyFont="1" applyBorder="1" applyAlignment="1">
      <alignment vertical="center" wrapText="1"/>
    </xf>
    <xf numFmtId="0" fontId="33" fillId="0" borderId="1" xfId="7" applyFont="1" applyBorder="1" applyAlignment="1">
      <alignment horizontal="center" vertical="center" wrapText="1"/>
    </xf>
    <xf numFmtId="0" fontId="33" fillId="0" borderId="9" xfId="7" applyFont="1" applyBorder="1" applyAlignment="1">
      <alignment horizontal="center" vertical="center" wrapText="1"/>
    </xf>
    <xf numFmtId="0" fontId="28" fillId="0" borderId="33" xfId="7" applyFont="1" applyBorder="1" applyAlignment="1">
      <alignment horizontal="center" vertical="center" wrapText="1"/>
    </xf>
    <xf numFmtId="0" fontId="12" fillId="4" borderId="2" xfId="7" applyFont="1" applyFill="1" applyBorder="1" applyAlignment="1">
      <alignment vertical="center" wrapText="1"/>
    </xf>
    <xf numFmtId="0" fontId="27" fillId="4" borderId="1" xfId="7" applyFont="1" applyFill="1" applyBorder="1" applyAlignment="1">
      <alignment horizontal="left" vertical="center" wrapText="1"/>
    </xf>
    <xf numFmtId="0" fontId="29" fillId="4" borderId="44" xfId="7" applyFont="1" applyFill="1" applyBorder="1" applyAlignment="1">
      <alignment horizontal="center" vertical="center" wrapText="1"/>
    </xf>
    <xf numFmtId="0" fontId="27" fillId="4" borderId="26" xfId="7" applyFont="1" applyFill="1" applyBorder="1" applyAlignment="1">
      <alignment horizontal="center" vertical="center" wrapText="1"/>
    </xf>
    <xf numFmtId="0" fontId="27" fillId="4" borderId="25" xfId="7" applyFont="1" applyFill="1" applyBorder="1" applyAlignment="1">
      <alignment horizontal="left" vertical="center" wrapText="1"/>
    </xf>
    <xf numFmtId="0" fontId="27" fillId="4" borderId="26" xfId="7" applyFont="1" applyFill="1" applyBorder="1" applyAlignment="1">
      <alignment horizontal="left" vertical="center" wrapText="1"/>
    </xf>
    <xf numFmtId="0" fontId="27" fillId="4" borderId="42" xfId="7" applyFont="1" applyFill="1" applyBorder="1" applyAlignment="1">
      <alignment horizontal="left" vertical="center" wrapText="1"/>
    </xf>
    <xf numFmtId="0" fontId="27" fillId="4" borderId="20" xfId="7" applyFont="1" applyFill="1" applyBorder="1" applyAlignment="1">
      <alignment horizontal="left" vertical="center" wrapText="1"/>
    </xf>
    <xf numFmtId="0" fontId="27" fillId="4" borderId="22" xfId="7" applyFont="1" applyFill="1" applyBorder="1" applyAlignment="1">
      <alignment horizontal="left" vertical="center" wrapText="1"/>
    </xf>
    <xf numFmtId="0" fontId="27" fillId="4" borderId="20" xfId="7" applyFont="1" applyFill="1" applyBorder="1" applyAlignment="1">
      <alignment horizontal="center" vertical="center" wrapText="1"/>
    </xf>
    <xf numFmtId="0" fontId="27" fillId="4" borderId="21" xfId="7" applyFont="1" applyFill="1" applyBorder="1" applyAlignment="1">
      <alignment horizontal="center" vertical="center" wrapText="1"/>
    </xf>
    <xf numFmtId="0" fontId="27" fillId="4" borderId="22" xfId="7" applyFont="1" applyFill="1" applyBorder="1" applyAlignment="1">
      <alignment horizontal="center" vertical="center" wrapText="1"/>
    </xf>
    <xf numFmtId="0" fontId="27" fillId="4" borderId="1" xfId="7" applyFont="1" applyFill="1" applyBorder="1" applyAlignment="1">
      <alignment horizontal="center" vertical="center" wrapText="1"/>
    </xf>
    <xf numFmtId="0" fontId="34" fillId="0" borderId="1" xfId="7" applyFont="1" applyBorder="1" applyAlignment="1">
      <alignment horizontal="center" vertical="center" wrapText="1"/>
    </xf>
    <xf numFmtId="0" fontId="27" fillId="4" borderId="1" xfId="7" applyFont="1" applyFill="1" applyBorder="1" applyAlignment="1">
      <alignment horizontal="left" vertical="center" wrapText="1"/>
    </xf>
    <xf numFmtId="0" fontId="27" fillId="4" borderId="25" xfId="7" applyFont="1" applyFill="1" applyBorder="1" applyAlignment="1">
      <alignment horizontal="center" vertical="center" wrapText="1"/>
    </xf>
    <xf numFmtId="0" fontId="27" fillId="4" borderId="42" xfId="7" applyFont="1" applyFill="1" applyBorder="1" applyAlignment="1">
      <alignment horizontal="center" vertical="center" wrapText="1"/>
    </xf>
    <xf numFmtId="0" fontId="27" fillId="4" borderId="25" xfId="7" applyFont="1" applyFill="1" applyBorder="1" applyAlignment="1">
      <alignment vertical="center" wrapText="1"/>
    </xf>
    <xf numFmtId="0" fontId="27" fillId="4" borderId="26" xfId="7" applyFont="1" applyFill="1" applyBorder="1" applyAlignment="1">
      <alignment vertical="center" wrapText="1"/>
    </xf>
    <xf numFmtId="0" fontId="27" fillId="4" borderId="42" xfId="7" applyFont="1" applyFill="1" applyBorder="1" applyAlignment="1">
      <alignment vertical="center" wrapText="1"/>
    </xf>
    <xf numFmtId="0" fontId="12" fillId="4" borderId="21" xfId="7" applyFont="1" applyFill="1" applyBorder="1" applyAlignment="1">
      <alignment horizontal="center" vertical="center" wrapText="1"/>
    </xf>
    <xf numFmtId="0" fontId="12" fillId="4" borderId="34" xfId="7" applyFont="1" applyFill="1" applyBorder="1" applyAlignment="1">
      <alignment horizontal="center" vertical="center" wrapText="1"/>
    </xf>
    <xf numFmtId="0" fontId="12" fillId="4" borderId="2" xfId="7" applyFont="1" applyFill="1" applyBorder="1" applyAlignment="1">
      <alignment horizontal="center" vertical="center" wrapText="1"/>
    </xf>
    <xf numFmtId="0" fontId="12" fillId="4" borderId="32" xfId="7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2" fontId="24" fillId="0" borderId="16" xfId="0" applyNumberFormat="1" applyFont="1" applyBorder="1" applyAlignment="1">
      <alignment horizontal="center" vertical="center" wrapText="1"/>
    </xf>
    <xf numFmtId="2" fontId="24" fillId="0" borderId="4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3" borderId="2" xfId="7" applyFont="1" applyFill="1" applyBorder="1" applyAlignment="1">
      <alignment horizontal="center" vertical="center"/>
    </xf>
    <xf numFmtId="0" fontId="16" fillId="3" borderId="0" xfId="7" applyFont="1" applyFill="1" applyAlignment="1">
      <alignment horizontal="center" vertical="center"/>
    </xf>
    <xf numFmtId="0" fontId="16" fillId="3" borderId="26" xfId="7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4" xfId="7" applyFont="1" applyFill="1" applyBorder="1" applyAlignment="1">
      <alignment horizontal="center" vertical="center" wrapText="1"/>
    </xf>
    <xf numFmtId="0" fontId="17" fillId="2" borderId="25" xfId="7" applyFont="1" applyFill="1" applyBorder="1" applyAlignment="1">
      <alignment horizontal="center" vertical="center" wrapText="1"/>
    </xf>
    <xf numFmtId="0" fontId="19" fillId="0" borderId="0" xfId="7" applyFont="1" applyAlignment="1">
      <alignment horizontal="righ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10" applyFont="1" applyAlignment="1">
      <alignment horizontal="left" vertical="top" wrapText="1"/>
    </xf>
    <xf numFmtId="0" fontId="18" fillId="0" borderId="0" xfId="0" applyFont="1" applyAlignment="1">
      <alignment horizontal="center"/>
    </xf>
    <xf numFmtId="0" fontId="19" fillId="0" borderId="0" xfId="7" applyFont="1" applyAlignment="1">
      <alignment horizontal="center" vertical="center" wrapText="1"/>
    </xf>
    <xf numFmtId="49" fontId="19" fillId="0" borderId="0" xfId="7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7" fillId="4" borderId="24" xfId="7" applyFont="1" applyFill="1" applyBorder="1" applyAlignment="1">
      <alignment horizontal="center" vertical="center" wrapText="1"/>
    </xf>
    <xf numFmtId="0" fontId="27" fillId="4" borderId="43" xfId="7" applyFont="1" applyFill="1" applyBorder="1" applyAlignment="1">
      <alignment horizontal="center" vertical="center" wrapText="1"/>
    </xf>
    <xf numFmtId="0" fontId="27" fillId="4" borderId="23" xfId="7" applyFont="1" applyFill="1" applyBorder="1" applyAlignment="1">
      <alignment horizontal="center" vertical="center" wrapText="1"/>
    </xf>
    <xf numFmtId="0" fontId="27" fillId="4" borderId="2" xfId="7" applyFont="1" applyFill="1" applyBorder="1" applyAlignment="1">
      <alignment horizontal="center" vertical="center" wrapText="1"/>
    </xf>
    <xf numFmtId="0" fontId="27" fillId="4" borderId="40" xfId="7" applyFont="1" applyFill="1" applyBorder="1" applyAlignment="1">
      <alignment horizontal="center" vertical="center" wrapText="1"/>
    </xf>
    <xf numFmtId="0" fontId="8" fillId="0" borderId="0" xfId="7" applyFont="1" applyAlignment="1">
      <alignment horizontal="center"/>
    </xf>
    <xf numFmtId="49" fontId="7" fillId="0" borderId="0" xfId="7" applyNumberFormat="1" applyFont="1" applyAlignment="1">
      <alignment horizontal="center" vertical="center" wrapText="1"/>
    </xf>
    <xf numFmtId="0" fontId="7" fillId="0" borderId="0" xfId="7" applyFont="1" applyAlignment="1">
      <alignment horizontal="center" vertical="center" wrapText="1"/>
    </xf>
    <xf numFmtId="49" fontId="6" fillId="0" borderId="0" xfId="7" applyNumberFormat="1" applyFont="1" applyAlignment="1">
      <alignment horizontal="center" vertical="center"/>
    </xf>
    <xf numFmtId="49" fontId="9" fillId="0" borderId="0" xfId="7" applyNumberFormat="1" applyFont="1" applyAlignment="1">
      <alignment horizontal="center" vertical="center"/>
    </xf>
    <xf numFmtId="49" fontId="13" fillId="4" borderId="0" xfId="7" applyNumberFormat="1" applyFont="1" applyFill="1" applyAlignment="1">
      <alignment horizontal="center" vertical="center"/>
    </xf>
    <xf numFmtId="0" fontId="12" fillId="4" borderId="22" xfId="7" applyFont="1" applyFill="1" applyBorder="1" applyAlignment="1">
      <alignment horizontal="center" vertical="center" wrapText="1"/>
    </xf>
    <xf numFmtId="0" fontId="27" fillId="4" borderId="21" xfId="7" applyFont="1" applyFill="1" applyBorder="1" applyAlignment="1">
      <alignment horizontal="left" vertical="center" wrapText="1"/>
    </xf>
    <xf numFmtId="0" fontId="12" fillId="4" borderId="20" xfId="7" applyFont="1" applyFill="1" applyBorder="1" applyAlignment="1">
      <alignment horizontal="center" vertical="center" wrapText="1"/>
    </xf>
    <xf numFmtId="0" fontId="12" fillId="4" borderId="21" xfId="7" applyFont="1" applyFill="1" applyBorder="1" applyAlignment="1">
      <alignment horizontal="center" vertical="center"/>
    </xf>
    <xf numFmtId="0" fontId="27" fillId="4" borderId="0" xfId="7" applyFont="1" applyFill="1" applyBorder="1" applyAlignment="1">
      <alignment horizontal="center" vertical="center" wrapText="1"/>
    </xf>
  </cellXfs>
  <cellStyles count="13">
    <cellStyle name="0,0_x000d__x000a_NA_x000d__x000a_" xfId="10" xr:uid="{00000000-0005-0000-0000-000000000000}"/>
    <cellStyle name="Excel_BuiltIn_Hyperlink 1" xfId="1" xr:uid="{00000000-0005-0000-0000-000001000000}"/>
    <cellStyle name="Heading" xfId="2" xr:uid="{00000000-0005-0000-0000-000002000000}"/>
    <cellStyle name="Heading1" xfId="3" xr:uid="{00000000-0005-0000-0000-000003000000}"/>
    <cellStyle name="Links" xfId="4" xr:uid="{00000000-0005-0000-0000-000004000000}"/>
    <cellStyle name="Result" xfId="5" xr:uid="{00000000-0005-0000-0000-000005000000}"/>
    <cellStyle name="Result2" xfId="6" xr:uid="{00000000-0005-0000-0000-000006000000}"/>
    <cellStyle name="Обычный" xfId="0" builtinId="0"/>
    <cellStyle name="Обычный 2" xfId="7" xr:uid="{00000000-0005-0000-0000-000009000000}"/>
    <cellStyle name="Обычный 2 2" xfId="11" xr:uid="{15CB0559-7305-4D82-BC96-D33FC9A63276}"/>
    <cellStyle name="Обычный 7" xfId="8" xr:uid="{00000000-0005-0000-0000-00000A000000}"/>
    <cellStyle name="Обычный 8" xfId="9" xr:uid="{00000000-0005-0000-0000-00000B000000}"/>
    <cellStyle name="Финансовый" xfId="12" builtinId="3"/>
  </cellStyles>
  <dxfs count="0"/>
  <tableStyles count="0" defaultTableStyle="TableStyleMedium2" defaultPivotStyle="PivotStyleLight16"/>
  <colors>
    <mruColors>
      <color rgb="FF99FFCC"/>
      <color rgb="FFD5FFEA"/>
      <color rgb="FF66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Лист1!$B$11:$B$23</c:f>
              <c:strCache>
                <c:ptCount val="13"/>
                <c:pt idx="0">
                  <c:v>Условия получения дисконтных карт при обслуживании в магазине (самонабор).</c:v>
                </c:pt>
                <c:pt idx="1">
                  <c:v>Для регистрации ООО или ИП в качестве оптового покупателя, получения дисконтной карты необходимо: предоставить </c:v>
                </c:pt>
                <c:pt idx="2">
                  <c:v>ИНН и название  организации.</c:v>
                </c:pt>
                <c:pt idx="3">
                  <c:v>Для получения дисконтной карты физическим лицом  необходимо: осуществить единоразовую покупку на сумму от 30 000 руб.</c:v>
                </c:pt>
                <c:pt idx="4">
                  <c:v>Мелкооптовая цена  для юридических лиц устанавливается при покупке товара на сумму от 10 000  руб. до 50 000 руб, для физических</c:v>
                </c:pt>
                <c:pt idx="5">
                  <c:v> лиц от 30 000 руб и выше. Для сохранения скидки на будущий год необходимо, чтобы общая сумма всех покупок в течение текущего календарного года была не менее 80 000 руб.</c:v>
                </c:pt>
                <c:pt idx="6">
                  <c:v>Крупнооптовая цена для юридических и физических лиц устанавливается при покупке товара на сумму от 70 001 руб. и выше.</c:v>
                </c:pt>
                <c:pt idx="7">
                  <c:v>Для сохранения скидки на будущий год необходимо, чтобы общая сумма всех покупок в течение текущего календарного года была не менее 200 000 руб.</c:v>
                </c:pt>
                <c:pt idx="8">
                  <c:v>Скидки не предоставляются на срезку тюльпана и черенки.</c:v>
                </c:pt>
                <c:pt idx="9">
                  <c:v>08 июня 2023 года</c:v>
                </c:pt>
                <c:pt idx="10">
                  <c:v> ПРАЙС-ЛИСТ 2024           </c:v>
                </c:pt>
                <c:pt idx="11">
                  <c:v>ХВОЙНЫЕ</c:v>
                </c:pt>
                <c:pt idx="12">
                  <c:v>Культура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Лист1!$A$381:$A$385</c:f>
              <c:strCache>
                <c:ptCount val="5"/>
                <c:pt idx="0">
                  <c:v>Упаковочная тара оплачивается отдельно:</c:v>
                </c:pt>
                <c:pt idx="1">
                  <c:v>картонная коробка 60х40х20 - цена 120 руб.</c:v>
                </c:pt>
                <c:pt idx="2">
                  <c:v>картонная коробка 60х40х40 - цена 140 руб.</c:v>
                </c:pt>
                <c:pt idx="4">
                  <c:v>ящик пластиковый 60х40х20 - цена 250 руб.</c:v>
                </c:pt>
              </c:strCache>
            </c:strRef>
          </c:cat>
          <c:val>
            <c:numRef>
              <c:f>Лист1!$B$381:$B$385</c:f>
              <c:numCache>
                <c:formatCode>@</c:formatCode>
                <c:ptCount val="5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1-4873-99D8-814B41BB1942}"/>
            </c:ext>
          </c:extLst>
        </c:ser>
        <c:ser>
          <c:idx val="1"/>
          <c:order val="1"/>
          <c:tx>
            <c:strRef>
              <c:f>Лист1!$C$11:$C$23</c:f>
              <c:strCache>
                <c:ptCount val="13"/>
                <c:pt idx="0">
                  <c:v>Условия получения дисконтных карт при обслуживании в магазине (самонабор).</c:v>
                </c:pt>
                <c:pt idx="1">
                  <c:v>Для регистрации ООО или ИП в качестве оптового покупателя, получения дисконтной карты необходимо: предоставить </c:v>
                </c:pt>
                <c:pt idx="2">
                  <c:v>ИНН и название  организации.</c:v>
                </c:pt>
                <c:pt idx="3">
                  <c:v>Для получения дисконтной карты физическим лицом  необходимо: осуществить единоразовую покупку на сумму от 30 000 руб.</c:v>
                </c:pt>
                <c:pt idx="4">
                  <c:v>Мелкооптовая цена  для юридических лиц устанавливается при покупке товара на сумму от 10 000  руб. до 50 000 руб, для физических</c:v>
                </c:pt>
                <c:pt idx="5">
                  <c:v> лиц от 30 000 руб и выше. Для сохранения скидки на будущий год необходимо, чтобы общая сумма всех покупок в течение текущего календарного года была не менее 80 000 руб.</c:v>
                </c:pt>
                <c:pt idx="6">
                  <c:v>Крупнооптовая цена для юридических и физических лиц устанавливается при покупке товара на сумму от 70 001 руб. и выше.</c:v>
                </c:pt>
                <c:pt idx="7">
                  <c:v>Для сохранения скидки на будущий год необходимо, чтобы общая сумма всех покупок в течение текущего календарного года была не менее 200 000 руб.</c:v>
                </c:pt>
                <c:pt idx="8">
                  <c:v>Скидки не предоставляются на срезку тюльпана и черенки.</c:v>
                </c:pt>
                <c:pt idx="9">
                  <c:v>08 июня 2023 года</c:v>
                </c:pt>
                <c:pt idx="10">
                  <c:v> ПРАЙС-ЛИСТ 2024           </c:v>
                </c:pt>
                <c:pt idx="11">
                  <c:v>ХВОЙНЫЕ</c:v>
                </c:pt>
                <c:pt idx="12">
                  <c:v>Диаметр горшка/ литраж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Лист1!$A$381:$A$385</c:f>
              <c:strCache>
                <c:ptCount val="5"/>
                <c:pt idx="0">
                  <c:v>Упаковочная тара оплачивается отдельно:</c:v>
                </c:pt>
                <c:pt idx="1">
                  <c:v>картонная коробка 60х40х20 - цена 120 руб.</c:v>
                </c:pt>
                <c:pt idx="2">
                  <c:v>картонная коробка 60х40х40 - цена 140 руб.</c:v>
                </c:pt>
                <c:pt idx="4">
                  <c:v>ящик пластиковый 60х40х20 - цена 250 руб.</c:v>
                </c:pt>
              </c:strCache>
            </c:strRef>
          </c:cat>
          <c:val>
            <c:numRef>
              <c:f>Лист1!$C$381:$C$385</c:f>
              <c:numCache>
                <c:formatCode>@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37D1-4873-99D8-814B41BB1942}"/>
            </c:ext>
          </c:extLst>
        </c:ser>
        <c:ser>
          <c:idx val="2"/>
          <c:order val="2"/>
          <c:tx>
            <c:strRef>
              <c:f>Лист1!$D$11:$D$23</c:f>
              <c:strCache>
                <c:ptCount val="13"/>
                <c:pt idx="0">
                  <c:v>Условия получения дисконтных карт при обслуживании в магазине (самонабор).</c:v>
                </c:pt>
                <c:pt idx="1">
                  <c:v>Для регистрации ООО или ИП в качестве оптового покупателя, получения дисконтной карты необходимо: предоставить </c:v>
                </c:pt>
                <c:pt idx="2">
                  <c:v>ИНН и название  организации.</c:v>
                </c:pt>
                <c:pt idx="3">
                  <c:v>Для получения дисконтной карты физическим лицом  необходимо: осуществить единоразовую покупку на сумму от 30 000 руб.</c:v>
                </c:pt>
                <c:pt idx="4">
                  <c:v>Мелкооптовая цена  для юридических лиц устанавливается при покупке товара на сумму от 10 000  руб. до 50 000 руб, для физических</c:v>
                </c:pt>
                <c:pt idx="5">
                  <c:v> лиц от 30 000 руб и выше. Для сохранения скидки на будущий год необходимо, чтобы общая сумма всех покупок в течение текущего календарного года была не менее 80 000 руб.</c:v>
                </c:pt>
                <c:pt idx="6">
                  <c:v>Крупнооптовая цена для юридических и физических лиц устанавливается при покупке товара на сумму от 70 001 руб. и выше.</c:v>
                </c:pt>
                <c:pt idx="7">
                  <c:v>Для сохранения скидки на будущий год необходимо, чтобы общая сумма всех покупок в течение текущего календарного года была не менее 200 000 руб.</c:v>
                </c:pt>
                <c:pt idx="8">
                  <c:v>Скидки не предоставляются на срезку тюльпана и черенки.</c:v>
                </c:pt>
                <c:pt idx="9">
                  <c:v>08 июня 2023 года</c:v>
                </c:pt>
                <c:pt idx="10">
                  <c:v> ПРАЙС-ЛИСТ 2024           </c:v>
                </c:pt>
                <c:pt idx="11">
                  <c:v>ХВОЙНЫЕ</c:v>
                </c:pt>
                <c:pt idx="12">
                  <c:v>Высота растения, см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Лист1!$A$381:$A$385</c:f>
              <c:strCache>
                <c:ptCount val="5"/>
                <c:pt idx="0">
                  <c:v>Упаковочная тара оплачивается отдельно:</c:v>
                </c:pt>
                <c:pt idx="1">
                  <c:v>картонная коробка 60х40х20 - цена 120 руб.</c:v>
                </c:pt>
                <c:pt idx="2">
                  <c:v>картонная коробка 60х40х40 - цена 140 руб.</c:v>
                </c:pt>
                <c:pt idx="4">
                  <c:v>ящик пластиковый 60х40х20 - цена 250 руб.</c:v>
                </c:pt>
              </c:strCache>
            </c:strRef>
          </c:cat>
          <c:val>
            <c:numRef>
              <c:f>Лист1!$D$381:$D$385</c:f>
              <c:numCache>
                <c:formatCode>@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37D1-4873-99D8-814B41BB1942}"/>
            </c:ext>
          </c:extLst>
        </c:ser>
        <c:ser>
          <c:idx val="3"/>
          <c:order val="3"/>
          <c:tx>
            <c:strRef>
              <c:f>Лист1!$E$11:$E$23</c:f>
              <c:strCache>
                <c:ptCount val="13"/>
                <c:pt idx="0">
                  <c:v>Условия получения дисконтных карт при обслуживании в магазине (самонабор).</c:v>
                </c:pt>
                <c:pt idx="1">
                  <c:v>Для регистрации ООО или ИП в качестве оптового покупателя, получения дисконтной карты необходимо: предоставить </c:v>
                </c:pt>
                <c:pt idx="2">
                  <c:v>ИНН и название  организации.</c:v>
                </c:pt>
                <c:pt idx="3">
                  <c:v>Для получения дисконтной карты физическим лицом  необходимо: осуществить единоразовую покупку на сумму от 30 000 руб.</c:v>
                </c:pt>
                <c:pt idx="4">
                  <c:v>Мелкооптовая цена  для юридических лиц устанавливается при покупке товара на сумму от 10 000  руб. до 50 000 руб, для физических</c:v>
                </c:pt>
                <c:pt idx="5">
                  <c:v> лиц от 30 000 руб и выше. Для сохранения скидки на будущий год необходимо, чтобы общая сумма всех покупок в течение текущего календарного года была не менее 80 000 руб.</c:v>
                </c:pt>
                <c:pt idx="6">
                  <c:v>Крупнооптовая цена для юридических и физических лиц устанавливается при покупке товара на сумму от 70 001 руб. и выше.</c:v>
                </c:pt>
                <c:pt idx="7">
                  <c:v>Для сохранения скидки на будущий год необходимо, чтобы общая сумма всех покупок в течение текущего календарного года была не менее 200 000 руб.</c:v>
                </c:pt>
                <c:pt idx="8">
                  <c:v>Скидки не предоставляются на срезку тюльпана и черенки.</c:v>
                </c:pt>
                <c:pt idx="9">
                  <c:v>08 июня 2023 года</c:v>
                </c:pt>
                <c:pt idx="10">
                  <c:v> ПРАЙС-ЛИСТ 2024           </c:v>
                </c:pt>
                <c:pt idx="11">
                  <c:v>ХВОЙНЫЕ</c:v>
                </c:pt>
                <c:pt idx="12">
                  <c:v>Цена, розница руб/шт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Лист1!$A$381:$A$385</c:f>
              <c:strCache>
                <c:ptCount val="5"/>
                <c:pt idx="0">
                  <c:v>Упаковочная тара оплачивается отдельно:</c:v>
                </c:pt>
                <c:pt idx="1">
                  <c:v>картонная коробка 60х40х20 - цена 120 руб.</c:v>
                </c:pt>
                <c:pt idx="2">
                  <c:v>картонная коробка 60х40х40 - цена 140 руб.</c:v>
                </c:pt>
                <c:pt idx="4">
                  <c:v>ящик пластиковый 60х40х20 - цена 250 руб.</c:v>
                </c:pt>
              </c:strCache>
            </c:strRef>
          </c:cat>
          <c:val>
            <c:numRef>
              <c:f>Лист1!$E$381:$E$385</c:f>
              <c:numCache>
                <c:formatCode>@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37D1-4873-99D8-814B41BB1942}"/>
            </c:ext>
          </c:extLst>
        </c:ser>
        <c:ser>
          <c:idx val="4"/>
          <c:order val="4"/>
          <c:tx>
            <c:strRef>
              <c:f>Лист1!$F$11:$F$23</c:f>
              <c:strCache>
                <c:ptCount val="13"/>
                <c:pt idx="0">
                  <c:v>Условия получения дисконтных карт при обслуживании в магазине (самонабор).</c:v>
                </c:pt>
                <c:pt idx="1">
                  <c:v>Для регистрации ООО или ИП в качестве оптового покупателя, получения дисконтной карты необходимо: предоставить </c:v>
                </c:pt>
                <c:pt idx="2">
                  <c:v>ИНН и название  организации.</c:v>
                </c:pt>
                <c:pt idx="3">
                  <c:v>Для получения дисконтной карты физическим лицом  необходимо: осуществить единоразовую покупку на сумму от 30 000 руб.</c:v>
                </c:pt>
                <c:pt idx="4">
                  <c:v>Мелкооптовая цена  для юридических лиц устанавливается при покупке товара на сумму от 10 000  руб. до 50 000 руб, для физических</c:v>
                </c:pt>
                <c:pt idx="5">
                  <c:v> лиц от 30 000 руб и выше. Для сохранения скидки на будущий год необходимо, чтобы общая сумма всех покупок в течение текущего календарного года была не менее 80 000 руб.</c:v>
                </c:pt>
                <c:pt idx="6">
                  <c:v>Крупнооптовая цена для юридических и физических лиц устанавливается при покупке товара на сумму от 70 001 руб. и выше.</c:v>
                </c:pt>
                <c:pt idx="7">
                  <c:v>Для сохранения скидки на будущий год необходимо, чтобы общая сумма всех покупок в течение текущего календарного года была не менее 200 000 руб.</c:v>
                </c:pt>
                <c:pt idx="8">
                  <c:v>Скидки не предоставляются на срезку тюльпана и черенки.</c:v>
                </c:pt>
                <c:pt idx="9">
                  <c:v>08 июня 2023 года</c:v>
                </c:pt>
                <c:pt idx="10">
                  <c:v> ПРАЙС-ЛИСТ 2024           </c:v>
                </c:pt>
                <c:pt idx="11">
                  <c:v>ХВОЙНЫЕ</c:v>
                </c:pt>
                <c:pt idx="12">
                  <c:v>Цена, опт руб/шт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Лист1!$A$381:$A$385</c:f>
              <c:strCache>
                <c:ptCount val="5"/>
                <c:pt idx="0">
                  <c:v>Упаковочная тара оплачивается отдельно:</c:v>
                </c:pt>
                <c:pt idx="1">
                  <c:v>картонная коробка 60х40х20 - цена 120 руб.</c:v>
                </c:pt>
                <c:pt idx="2">
                  <c:v>картонная коробка 60х40х40 - цена 140 руб.</c:v>
                </c:pt>
                <c:pt idx="4">
                  <c:v>ящик пластиковый 60х40х20 - цена 250 руб.</c:v>
                </c:pt>
              </c:strCache>
            </c:strRef>
          </c:cat>
          <c:val>
            <c:numRef>
              <c:f>Лист1!$F$381:$F$385</c:f>
              <c:numCache>
                <c:formatCode>@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4-37D1-4873-99D8-814B41BB1942}"/>
            </c:ext>
          </c:extLst>
        </c:ser>
        <c:ser>
          <c:idx val="5"/>
          <c:order val="5"/>
          <c:tx>
            <c:strRef>
              <c:f>Лист1!$G$11:$G$23</c:f>
              <c:strCache>
                <c:ptCount val="13"/>
                <c:pt idx="0">
                  <c:v>Условия получения дисконтных карт при обслуживании в магазине (самонабор).</c:v>
                </c:pt>
                <c:pt idx="1">
                  <c:v>Для регистрации ООО или ИП в качестве оптового покупателя, получения дисконтной карты необходимо: предоставить </c:v>
                </c:pt>
                <c:pt idx="2">
                  <c:v>ИНН и название  организации.</c:v>
                </c:pt>
                <c:pt idx="3">
                  <c:v>Для получения дисконтной карты физическим лицом  необходимо: осуществить единоразовую покупку на сумму от 30 000 руб.</c:v>
                </c:pt>
                <c:pt idx="4">
                  <c:v>Мелкооптовая цена  для юридических лиц устанавливается при покупке товара на сумму от 10 000  руб. до 50 000 руб, для физических</c:v>
                </c:pt>
                <c:pt idx="5">
                  <c:v> лиц от 30 000 руб и выше. Для сохранения скидки на будущий год необходимо, чтобы общая сумма всех покупок в течение текущего календарного года была не менее 80 000 руб.</c:v>
                </c:pt>
                <c:pt idx="6">
                  <c:v>Крупнооптовая цена для юридических и физических лиц устанавливается при покупке товара на сумму от 70 001 руб. и выше.</c:v>
                </c:pt>
                <c:pt idx="7">
                  <c:v>Для сохранения скидки на будущий год необходимо, чтобы общая сумма всех покупок в течение текущего календарного года была не менее 200 000 руб.</c:v>
                </c:pt>
                <c:pt idx="8">
                  <c:v>Скидки не предоставляются на срезку тюльпана и черенки.</c:v>
                </c:pt>
                <c:pt idx="9">
                  <c:v>08 июня 2023 года</c:v>
                </c:pt>
                <c:pt idx="10">
                  <c:v> ПРАЙС-ЛИСТ 2024           </c:v>
                </c:pt>
                <c:pt idx="11">
                  <c:v>ХВОЙНЫЕ</c:v>
                </c:pt>
                <c:pt idx="12">
                  <c:v>Заказ, шт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Лист1!$A$381:$A$385</c:f>
              <c:strCache>
                <c:ptCount val="5"/>
                <c:pt idx="0">
                  <c:v>Упаковочная тара оплачивается отдельно:</c:v>
                </c:pt>
                <c:pt idx="1">
                  <c:v>картонная коробка 60х40х20 - цена 120 руб.</c:v>
                </c:pt>
                <c:pt idx="2">
                  <c:v>картонная коробка 60х40х40 - цена 140 руб.</c:v>
                </c:pt>
                <c:pt idx="4">
                  <c:v>ящик пластиковый 60х40х20 - цена 250 руб.</c:v>
                </c:pt>
              </c:strCache>
            </c:strRef>
          </c:cat>
          <c:val>
            <c:numRef>
              <c:f>Лист1!$G$381:$G$385</c:f>
              <c:numCache>
                <c:formatCode>@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5-37D1-4873-99D8-814B41BB1942}"/>
            </c:ext>
          </c:extLst>
        </c:ser>
        <c:ser>
          <c:idx val="6"/>
          <c:order val="6"/>
          <c:tx>
            <c:strRef>
              <c:f>Лист1!$H$11:$H$23</c:f>
              <c:strCache>
                <c:ptCount val="13"/>
                <c:pt idx="0">
                  <c:v>Условия получения дисконтных карт при обслуживании в магазине (самонабор).</c:v>
                </c:pt>
                <c:pt idx="1">
                  <c:v>Для регистрации ООО или ИП в качестве оптового покупателя, получения дисконтной карты необходимо: предоставить </c:v>
                </c:pt>
                <c:pt idx="2">
                  <c:v>ИНН и название  организации.</c:v>
                </c:pt>
                <c:pt idx="3">
                  <c:v>Для получения дисконтной карты физическим лицом  необходимо: осуществить единоразовую покупку на сумму от 30 000 руб.</c:v>
                </c:pt>
                <c:pt idx="4">
                  <c:v>Мелкооптовая цена  для юридических лиц устанавливается при покупке товара на сумму от 10 000  руб. до 50 000 руб, для физических</c:v>
                </c:pt>
                <c:pt idx="5">
                  <c:v> лиц от 30 000 руб и выше. Для сохранения скидки на будущий год необходимо, чтобы общая сумма всех покупок в течение текущего календарного года была не менее 80 000 руб.</c:v>
                </c:pt>
                <c:pt idx="6">
                  <c:v>Крупнооптовая цена для юридических и физических лиц устанавливается при покупке товара на сумму от 70 001 руб. и выше.</c:v>
                </c:pt>
                <c:pt idx="7">
                  <c:v>Для сохранения скидки на будущий год необходимо, чтобы общая сумма всех покупок в течение текущего календарного года была не менее 200 000 руб.</c:v>
                </c:pt>
                <c:pt idx="8">
                  <c:v>Скидки не предоставляются на срезку тюльпана и черенки.</c:v>
                </c:pt>
                <c:pt idx="9">
                  <c:v>08 июня 2023 года</c:v>
                </c:pt>
                <c:pt idx="10">
                  <c:v> ПРАЙС-ЛИСТ 2024           </c:v>
                </c:pt>
                <c:pt idx="11">
                  <c:v>ХВОЙНЫЕ</c:v>
                </c:pt>
                <c:pt idx="12">
                  <c:v>Сумма, руб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Лист1!$A$381:$A$385</c:f>
              <c:strCache>
                <c:ptCount val="5"/>
                <c:pt idx="0">
                  <c:v>Упаковочная тара оплачивается отдельно:</c:v>
                </c:pt>
                <c:pt idx="1">
                  <c:v>картонная коробка 60х40х20 - цена 120 руб.</c:v>
                </c:pt>
                <c:pt idx="2">
                  <c:v>картонная коробка 60х40х40 - цена 140 руб.</c:v>
                </c:pt>
                <c:pt idx="4">
                  <c:v>ящик пластиковый 60х40х20 - цена 250 руб.</c:v>
                </c:pt>
              </c:strCache>
            </c:strRef>
          </c:cat>
          <c:val>
            <c:numRef>
              <c:f>Лист1!$H$381:$H$385</c:f>
              <c:numCache>
                <c:formatCode>@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6-37D1-4873-99D8-814B41BB1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3716848"/>
        <c:axId val="1893713936"/>
      </c:barChart>
      <c:catAx>
        <c:axId val="189371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93713936"/>
        <c:crosses val="autoZero"/>
        <c:auto val="1"/>
        <c:lblAlgn val="ctr"/>
        <c:lblOffset val="100"/>
        <c:noMultiLvlLbl val="0"/>
      </c:catAx>
      <c:valAx>
        <c:axId val="189371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9371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02CF90B-92E0-4064-A606-7D4E479C611D}">
  <sheetPr/>
  <sheetViews>
    <sheetView zoomScale="11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0553" cy="6094314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46229F43-9EE4-4287-B874-083DDAC53D2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429265</xdr:colOff>
      <xdr:row>380</xdr:row>
      <xdr:rowOff>180341</xdr:rowOff>
    </xdr:from>
    <xdr:to>
      <xdr:col>7</xdr:col>
      <xdr:colOff>1200151</xdr:colOff>
      <xdr:row>384</xdr:row>
      <xdr:rowOff>73077</xdr:rowOff>
    </xdr:to>
    <xdr:pic>
      <xdr:nvPicPr>
        <xdr:cNvPr id="3" name="Рисунок 1" descr="img133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82415" y="51262916"/>
          <a:ext cx="2447286" cy="8452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216574</xdr:colOff>
      <xdr:row>7</xdr:row>
      <xdr:rowOff>28576</xdr:rowOff>
    </xdr:from>
    <xdr:to>
      <xdr:col>7</xdr:col>
      <xdr:colOff>1231125</xdr:colOff>
      <xdr:row>10</xdr:row>
      <xdr:rowOff>38100</xdr:rowOff>
    </xdr:to>
    <xdr:pic>
      <xdr:nvPicPr>
        <xdr:cNvPr id="5" name="Рисунок 4" descr="Надпись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88774" y="1390651"/>
          <a:ext cx="1738451" cy="590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0"/>
  <sheetViews>
    <sheetView showGridLines="0" tabSelected="1" showWhiteSpace="0" view="pageBreakPreview" topLeftCell="A13" zoomScale="112" zoomScaleNormal="100" zoomScaleSheetLayoutView="112" workbookViewId="0">
      <pane xSplit="2" ySplit="12" topLeftCell="C255" activePane="bottomRight" state="frozen"/>
      <selection activeCell="A13" sqref="A13"/>
      <selection pane="topRight" activeCell="C13" sqref="C13"/>
      <selection pane="bottomLeft" activeCell="A25" sqref="A25"/>
      <selection pane="bottomRight" activeCell="E272" sqref="E272"/>
    </sheetView>
  </sheetViews>
  <sheetFormatPr defaultRowHeight="15" x14ac:dyDescent="0.25"/>
  <cols>
    <col min="1" max="1" width="6" customWidth="1"/>
    <col min="2" max="2" width="50.42578125" customWidth="1"/>
    <col min="3" max="3" width="19.28515625" customWidth="1"/>
    <col min="4" max="4" width="14" customWidth="1"/>
    <col min="5" max="6" width="14.28515625" customWidth="1"/>
    <col min="7" max="7" width="10.85546875" customWidth="1"/>
    <col min="8" max="8" width="21.7109375" customWidth="1"/>
    <col min="9" max="9" width="29.28515625" style="15" hidden="1" customWidth="1"/>
    <col min="10" max="10" width="0" hidden="1" customWidth="1"/>
  </cols>
  <sheetData>
    <row r="1" spans="1:9" x14ac:dyDescent="0.25">
      <c r="A1" s="143"/>
      <c r="B1" s="143"/>
      <c r="C1" s="143"/>
      <c r="D1" s="143"/>
      <c r="E1" s="143"/>
      <c r="F1" s="143"/>
      <c r="G1" s="143"/>
      <c r="H1" s="143"/>
    </row>
    <row r="2" spans="1:9" x14ac:dyDescent="0.25">
      <c r="A2" s="144" t="s">
        <v>11</v>
      </c>
      <c r="B2" s="144"/>
      <c r="C2" s="144"/>
      <c r="D2" s="144"/>
      <c r="E2" s="144"/>
      <c r="F2" s="144"/>
      <c r="G2" s="144"/>
      <c r="H2" s="144"/>
    </row>
    <row r="3" spans="1:9" x14ac:dyDescent="0.25">
      <c r="A3" s="145" t="s">
        <v>12</v>
      </c>
      <c r="B3" s="145"/>
      <c r="C3" s="145"/>
      <c r="D3" s="145"/>
      <c r="E3" s="145"/>
      <c r="F3" s="145"/>
      <c r="G3" s="145"/>
      <c r="H3" s="145"/>
    </row>
    <row r="4" spans="1:9" ht="15.75" thickBot="1" x14ac:dyDescent="0.3">
      <c r="A4" s="146" t="s">
        <v>13</v>
      </c>
      <c r="B4" s="146"/>
      <c r="C4" s="146"/>
      <c r="D4" s="3"/>
      <c r="E4" s="3"/>
      <c r="F4" s="3"/>
      <c r="G4" s="3"/>
      <c r="H4" s="3"/>
    </row>
    <row r="5" spans="1:9" ht="15.75" thickBot="1" x14ac:dyDescent="0.3">
      <c r="A5" s="149" t="s">
        <v>14</v>
      </c>
      <c r="B5" s="150"/>
      <c r="C5" s="130"/>
      <c r="D5" s="130"/>
      <c r="E5" s="130"/>
      <c r="F5" s="130"/>
      <c r="G5" s="4"/>
      <c r="H5" s="3"/>
    </row>
    <row r="6" spans="1:9" x14ac:dyDescent="0.25">
      <c r="A6" s="126" t="s">
        <v>15</v>
      </c>
      <c r="B6" s="127"/>
      <c r="C6" s="130"/>
      <c r="D6" s="130"/>
      <c r="E6" s="130"/>
      <c r="F6" s="130"/>
      <c r="G6" s="147" t="s">
        <v>16</v>
      </c>
      <c r="H6" s="148"/>
    </row>
    <row r="7" spans="1:9" ht="15.75" thickBot="1" x14ac:dyDescent="0.3">
      <c r="A7" s="126" t="s">
        <v>17</v>
      </c>
      <c r="B7" s="127"/>
      <c r="C7" s="130"/>
      <c r="D7" s="130"/>
      <c r="E7" s="130"/>
      <c r="F7" s="130"/>
      <c r="G7" s="128">
        <f>SUM(H25:H89,H96:H97,H100:H179,H184:H197,H199:H273,H282,H290:H293,H296:H378)</f>
        <v>0</v>
      </c>
      <c r="H7" s="129"/>
    </row>
    <row r="8" spans="1:9" x14ac:dyDescent="0.25">
      <c r="A8" s="126" t="s">
        <v>18</v>
      </c>
      <c r="B8" s="127"/>
      <c r="C8" s="130"/>
      <c r="D8" s="130"/>
      <c r="E8" s="130"/>
      <c r="F8" s="130"/>
      <c r="G8" s="4"/>
      <c r="H8" s="3"/>
    </row>
    <row r="9" spans="1:9" ht="15.75" thickBot="1" x14ac:dyDescent="0.3">
      <c r="A9" s="139" t="s">
        <v>19</v>
      </c>
      <c r="B9" s="140"/>
      <c r="C9" s="134"/>
      <c r="D9" s="134"/>
      <c r="E9" s="134"/>
      <c r="F9" s="134"/>
      <c r="G9" s="4"/>
      <c r="H9" s="5"/>
    </row>
    <row r="10" spans="1:9" x14ac:dyDescent="0.25">
      <c r="A10" s="6"/>
      <c r="B10" s="6"/>
      <c r="C10" s="6"/>
      <c r="D10" s="7"/>
      <c r="E10" s="7"/>
      <c r="F10" s="5"/>
      <c r="G10" s="5"/>
      <c r="H10" s="8"/>
    </row>
    <row r="11" spans="1:9" s="1" customFormat="1" ht="18.75" x14ac:dyDescent="0.3">
      <c r="A11" s="141" t="s">
        <v>90</v>
      </c>
      <c r="B11" s="141"/>
      <c r="C11" s="141"/>
      <c r="D11" s="141"/>
      <c r="E11" s="141"/>
      <c r="F11" s="141"/>
      <c r="G11" s="141"/>
      <c r="H11" s="141"/>
      <c r="I11" s="16"/>
    </row>
    <row r="12" spans="1:9" s="1" customFormat="1" ht="19.5" thickBot="1" x14ac:dyDescent="0.35">
      <c r="A12" s="9" t="s">
        <v>91</v>
      </c>
      <c r="B12" s="8"/>
      <c r="C12" s="9"/>
      <c r="D12" s="9"/>
      <c r="E12" s="9"/>
      <c r="F12" s="9"/>
      <c r="G12" s="9"/>
      <c r="H12" s="9"/>
      <c r="I12" s="17"/>
    </row>
    <row r="13" spans="1:9" s="1" customFormat="1" ht="18.75" hidden="1" x14ac:dyDescent="0.3">
      <c r="A13" s="9" t="s">
        <v>92</v>
      </c>
      <c r="B13" s="8"/>
      <c r="C13" s="9"/>
      <c r="D13" s="9"/>
      <c r="E13" s="9"/>
      <c r="F13" s="9"/>
      <c r="G13" s="9"/>
      <c r="H13" s="9"/>
      <c r="I13" s="17"/>
    </row>
    <row r="14" spans="1:9" s="1" customFormat="1" ht="18.75" hidden="1" x14ac:dyDescent="0.3">
      <c r="A14" s="9" t="s">
        <v>93</v>
      </c>
      <c r="B14" s="8"/>
      <c r="C14" s="9"/>
      <c r="D14" s="9"/>
      <c r="E14" s="9"/>
      <c r="F14" s="9"/>
      <c r="G14" s="9"/>
      <c r="H14" s="9"/>
      <c r="I14" s="17"/>
    </row>
    <row r="15" spans="1:9" s="1" customFormat="1" ht="18.75" hidden="1" x14ac:dyDescent="0.3">
      <c r="A15" s="9" t="s">
        <v>130</v>
      </c>
      <c r="B15" s="8"/>
      <c r="C15" s="9"/>
      <c r="D15" s="9"/>
      <c r="E15" s="9"/>
      <c r="F15" s="9"/>
      <c r="G15" s="9"/>
      <c r="H15" s="9"/>
      <c r="I15" s="17"/>
    </row>
    <row r="16" spans="1:9" s="1" customFormat="1" ht="26.25" hidden="1" customHeight="1" x14ac:dyDescent="0.3">
      <c r="A16" s="142" t="s">
        <v>94</v>
      </c>
      <c r="B16" s="142"/>
      <c r="C16" s="142"/>
      <c r="D16" s="142"/>
      <c r="E16" s="142"/>
      <c r="F16" s="142"/>
      <c r="G16" s="10"/>
      <c r="H16" s="10"/>
      <c r="I16" s="17"/>
    </row>
    <row r="17" spans="1:9" s="1" customFormat="1" ht="18.75" hidden="1" x14ac:dyDescent="0.3">
      <c r="A17" s="9" t="s">
        <v>131</v>
      </c>
      <c r="B17" s="8"/>
      <c r="C17" s="9"/>
      <c r="D17" s="9"/>
      <c r="E17" s="9"/>
      <c r="F17" s="9"/>
      <c r="G17" s="9"/>
      <c r="H17" s="9"/>
      <c r="I17" s="17"/>
    </row>
    <row r="18" spans="1:9" s="1" customFormat="1" ht="29.25" hidden="1" customHeight="1" x14ac:dyDescent="0.3">
      <c r="A18" s="142" t="s">
        <v>55</v>
      </c>
      <c r="B18" s="142"/>
      <c r="C18" s="142"/>
      <c r="D18" s="142"/>
      <c r="E18" s="142"/>
      <c r="F18" s="142"/>
      <c r="G18" s="9"/>
      <c r="H18" s="9"/>
      <c r="I18" s="17"/>
    </row>
    <row r="19" spans="1:9" s="1" customFormat="1" ht="18.75" hidden="1" x14ac:dyDescent="0.3">
      <c r="A19" s="142" t="s">
        <v>56</v>
      </c>
      <c r="B19" s="142"/>
      <c r="C19" s="142"/>
      <c r="D19" s="142"/>
      <c r="E19" s="142"/>
      <c r="F19" s="142"/>
      <c r="G19" s="9"/>
      <c r="H19" s="9"/>
      <c r="I19" s="17"/>
    </row>
    <row r="20" spans="1:9" ht="15.75" hidden="1" thickBot="1" x14ac:dyDescent="0.3">
      <c r="A20" s="138" t="s">
        <v>241</v>
      </c>
      <c r="B20" s="138"/>
      <c r="C20" s="138"/>
      <c r="D20" s="138"/>
      <c r="E20" s="138"/>
      <c r="F20" s="138"/>
      <c r="G20" s="138"/>
      <c r="H20" s="138"/>
    </row>
    <row r="21" spans="1:9" ht="45" x14ac:dyDescent="0.25">
      <c r="A21" s="135" t="s">
        <v>291</v>
      </c>
      <c r="B21" s="136"/>
      <c r="C21" s="136"/>
      <c r="D21" s="136"/>
      <c r="E21" s="136"/>
      <c r="F21" s="136"/>
      <c r="G21" s="136"/>
      <c r="H21" s="137"/>
    </row>
    <row r="22" spans="1:9" ht="33.75" thickBot="1" x14ac:dyDescent="0.3">
      <c r="A22" s="131" t="s">
        <v>28</v>
      </c>
      <c r="B22" s="132"/>
      <c r="C22" s="132"/>
      <c r="D22" s="132"/>
      <c r="E22" s="132"/>
      <c r="F22" s="132"/>
      <c r="G22" s="132"/>
      <c r="H22" s="133"/>
    </row>
    <row r="23" spans="1:9" ht="48" thickBot="1" x14ac:dyDescent="0.3">
      <c r="A23" s="11" t="s">
        <v>0</v>
      </c>
      <c r="B23" s="11" t="s">
        <v>1</v>
      </c>
      <c r="C23" s="11" t="s">
        <v>4</v>
      </c>
      <c r="D23" s="12" t="s">
        <v>47</v>
      </c>
      <c r="E23" s="11" t="s">
        <v>53</v>
      </c>
      <c r="F23" s="11" t="s">
        <v>100</v>
      </c>
      <c r="G23" s="11" t="s">
        <v>2</v>
      </c>
      <c r="H23" s="11" t="s">
        <v>20</v>
      </c>
    </row>
    <row r="24" spans="1:9" ht="16.5" thickBot="1" x14ac:dyDescent="0.3">
      <c r="A24" s="13"/>
      <c r="B24" s="84" t="s">
        <v>129</v>
      </c>
      <c r="C24" s="84"/>
      <c r="D24" s="84"/>
      <c r="E24" s="84"/>
      <c r="F24" s="84"/>
      <c r="G24" s="84"/>
      <c r="H24" s="85"/>
      <c r="I24" s="15" t="s">
        <v>129</v>
      </c>
    </row>
    <row r="25" spans="1:9" ht="15.75" x14ac:dyDescent="0.25">
      <c r="A25" s="164"/>
      <c r="B25" s="106" t="s">
        <v>9</v>
      </c>
      <c r="C25" s="30" t="s">
        <v>120</v>
      </c>
      <c r="D25" s="31">
        <v>55</v>
      </c>
      <c r="E25" s="32">
        <v>960</v>
      </c>
      <c r="F25" s="32">
        <f>+E25*0.8</f>
        <v>768</v>
      </c>
      <c r="G25" s="39"/>
      <c r="H25" s="55">
        <f>E25*G25</f>
        <v>0</v>
      </c>
      <c r="I25" s="15" t="s">
        <v>9</v>
      </c>
    </row>
    <row r="26" spans="1:9" ht="15.75" x14ac:dyDescent="0.25">
      <c r="A26" s="122"/>
      <c r="B26" s="107"/>
      <c r="C26" s="19" t="s">
        <v>121</v>
      </c>
      <c r="D26" s="20"/>
      <c r="E26" s="21">
        <v>1450</v>
      </c>
      <c r="F26" s="21">
        <v>1160</v>
      </c>
      <c r="G26" s="38"/>
      <c r="H26" s="59"/>
    </row>
    <row r="27" spans="1:9" ht="15.75" x14ac:dyDescent="0.25">
      <c r="A27" s="122"/>
      <c r="B27" s="107"/>
      <c r="C27" s="23" t="s">
        <v>122</v>
      </c>
      <c r="D27" s="24">
        <v>70</v>
      </c>
      <c r="E27" s="25">
        <v>1920</v>
      </c>
      <c r="F27" s="25">
        <f t="shared" ref="F27:F128" si="0">+E27*0.8</f>
        <v>1536</v>
      </c>
      <c r="G27" s="41"/>
      <c r="H27" s="57">
        <f t="shared" ref="H27:H128" si="1">E27*G27</f>
        <v>0</v>
      </c>
      <c r="I27" s="15" t="s">
        <v>9</v>
      </c>
    </row>
    <row r="28" spans="1:9" ht="16.5" thickBot="1" x14ac:dyDescent="0.3">
      <c r="A28" s="122"/>
      <c r="B28" s="108"/>
      <c r="C28" s="27" t="s">
        <v>123</v>
      </c>
      <c r="D28" s="28">
        <v>100</v>
      </c>
      <c r="E28" s="29">
        <v>2100</v>
      </c>
      <c r="F28" s="29">
        <f t="shared" si="0"/>
        <v>1680</v>
      </c>
      <c r="G28" s="40"/>
      <c r="H28" s="58">
        <f t="shared" si="1"/>
        <v>0</v>
      </c>
      <c r="I28" s="15" t="s">
        <v>9</v>
      </c>
    </row>
    <row r="29" spans="1:9" ht="16.5" thickBot="1" x14ac:dyDescent="0.3">
      <c r="A29" s="122"/>
      <c r="B29" s="106" t="s">
        <v>88</v>
      </c>
      <c r="C29" s="30" t="s">
        <v>145</v>
      </c>
      <c r="D29" s="31">
        <v>15</v>
      </c>
      <c r="E29" s="32">
        <v>550</v>
      </c>
      <c r="F29" s="32">
        <f t="shared" si="0"/>
        <v>440</v>
      </c>
      <c r="G29" s="39"/>
      <c r="H29" s="55">
        <f t="shared" si="1"/>
        <v>0</v>
      </c>
      <c r="I29" s="15" t="s">
        <v>88</v>
      </c>
    </row>
    <row r="30" spans="1:9" ht="15.75" x14ac:dyDescent="0.25">
      <c r="A30" s="122"/>
      <c r="B30" s="107"/>
      <c r="C30" s="81" t="s">
        <v>144</v>
      </c>
      <c r="D30" s="82"/>
      <c r="E30" s="83">
        <v>1550</v>
      </c>
      <c r="F30" s="83">
        <f>+E30*0.8</f>
        <v>1240</v>
      </c>
      <c r="G30" s="45"/>
      <c r="H30" s="55">
        <f t="shared" si="1"/>
        <v>0</v>
      </c>
    </row>
    <row r="31" spans="1:9" ht="16.5" thickBot="1" x14ac:dyDescent="0.3">
      <c r="A31" s="122"/>
      <c r="B31" s="108"/>
      <c r="C31" s="27" t="s">
        <v>167</v>
      </c>
      <c r="D31" s="28"/>
      <c r="E31" s="29">
        <v>1790</v>
      </c>
      <c r="F31" s="29">
        <f t="shared" si="0"/>
        <v>1432</v>
      </c>
      <c r="G31" s="40"/>
      <c r="H31" s="58">
        <f t="shared" si="1"/>
        <v>0</v>
      </c>
      <c r="I31" s="15" t="s">
        <v>88</v>
      </c>
    </row>
    <row r="32" spans="1:9" ht="15.75" x14ac:dyDescent="0.25">
      <c r="A32" s="122"/>
      <c r="B32" s="106" t="s">
        <v>69</v>
      </c>
      <c r="C32" s="30" t="s">
        <v>146</v>
      </c>
      <c r="D32" s="31">
        <v>20</v>
      </c>
      <c r="E32" s="32">
        <v>900</v>
      </c>
      <c r="F32" s="32">
        <f t="shared" si="0"/>
        <v>720</v>
      </c>
      <c r="G32" s="39"/>
      <c r="H32" s="55">
        <f t="shared" si="1"/>
        <v>0</v>
      </c>
      <c r="I32" s="15" t="s">
        <v>69</v>
      </c>
    </row>
    <row r="33" spans="1:9" ht="15.75" x14ac:dyDescent="0.25">
      <c r="A33" s="122"/>
      <c r="B33" s="107"/>
      <c r="C33" s="23" t="s">
        <v>168</v>
      </c>
      <c r="D33" s="24">
        <v>50</v>
      </c>
      <c r="E33" s="25">
        <v>1350</v>
      </c>
      <c r="F33" s="25">
        <f t="shared" si="0"/>
        <v>1080</v>
      </c>
      <c r="G33" s="41"/>
      <c r="H33" s="57">
        <f t="shared" si="1"/>
        <v>0</v>
      </c>
      <c r="I33" s="15" t="s">
        <v>69</v>
      </c>
    </row>
    <row r="34" spans="1:9" ht="15.75" x14ac:dyDescent="0.25">
      <c r="A34" s="122"/>
      <c r="B34" s="107"/>
      <c r="C34" s="23" t="s">
        <v>169</v>
      </c>
      <c r="D34" s="24">
        <v>90</v>
      </c>
      <c r="E34" s="25">
        <v>6250</v>
      </c>
      <c r="F34" s="25">
        <f t="shared" si="0"/>
        <v>5000</v>
      </c>
      <c r="G34" s="41"/>
      <c r="H34" s="57">
        <f t="shared" si="1"/>
        <v>0</v>
      </c>
      <c r="I34" s="15" t="s">
        <v>69</v>
      </c>
    </row>
    <row r="35" spans="1:9" ht="15.75" x14ac:dyDescent="0.25">
      <c r="A35" s="122"/>
      <c r="B35" s="107"/>
      <c r="C35" s="23" t="s">
        <v>171</v>
      </c>
      <c r="D35" s="24" t="s">
        <v>300</v>
      </c>
      <c r="E35" s="25">
        <v>10550</v>
      </c>
      <c r="F35" s="25">
        <f t="shared" si="0"/>
        <v>8440</v>
      </c>
      <c r="G35" s="41"/>
      <c r="H35" s="41">
        <f t="shared" si="1"/>
        <v>0</v>
      </c>
      <c r="I35" s="15" t="s">
        <v>69</v>
      </c>
    </row>
    <row r="36" spans="1:9" ht="16.5" thickBot="1" x14ac:dyDescent="0.3">
      <c r="A36" s="122"/>
      <c r="B36" s="108"/>
      <c r="C36" s="23" t="s">
        <v>123</v>
      </c>
      <c r="D36" s="24"/>
      <c r="E36" s="25">
        <v>6600</v>
      </c>
      <c r="F36" s="25">
        <f t="shared" si="0"/>
        <v>5280</v>
      </c>
      <c r="G36" s="41"/>
      <c r="H36" s="41">
        <f t="shared" si="1"/>
        <v>0</v>
      </c>
      <c r="I36" s="15" t="s">
        <v>69</v>
      </c>
    </row>
    <row r="37" spans="1:9" ht="15.75" x14ac:dyDescent="0.25">
      <c r="A37" s="56"/>
      <c r="B37" s="111" t="s">
        <v>89</v>
      </c>
      <c r="C37" s="19" t="s">
        <v>145</v>
      </c>
      <c r="D37" s="20"/>
      <c r="E37" s="21">
        <v>900</v>
      </c>
      <c r="F37" s="21">
        <f t="shared" si="0"/>
        <v>720</v>
      </c>
      <c r="G37" s="38"/>
      <c r="H37" s="68">
        <f t="shared" si="1"/>
        <v>0</v>
      </c>
    </row>
    <row r="38" spans="1:9" ht="15.75" x14ac:dyDescent="0.25">
      <c r="A38" s="122"/>
      <c r="B38" s="112"/>
      <c r="C38" s="19" t="s">
        <v>146</v>
      </c>
      <c r="D38" s="20"/>
      <c r="E38" s="21">
        <v>900</v>
      </c>
      <c r="F38" s="21">
        <f t="shared" si="0"/>
        <v>720</v>
      </c>
      <c r="G38" s="38"/>
      <c r="H38" s="59">
        <f t="shared" si="1"/>
        <v>0</v>
      </c>
      <c r="I38" s="15" t="s">
        <v>89</v>
      </c>
    </row>
    <row r="39" spans="1:9" ht="15.75" x14ac:dyDescent="0.25">
      <c r="A39" s="122"/>
      <c r="B39" s="112"/>
      <c r="C39" s="23" t="s">
        <v>167</v>
      </c>
      <c r="D39" s="24"/>
      <c r="E39" s="25">
        <v>1350</v>
      </c>
      <c r="F39" s="25">
        <f t="shared" si="0"/>
        <v>1080</v>
      </c>
      <c r="G39" s="41"/>
      <c r="H39" s="57">
        <f t="shared" si="1"/>
        <v>0</v>
      </c>
      <c r="I39" s="15" t="s">
        <v>89</v>
      </c>
    </row>
    <row r="40" spans="1:9" ht="15.75" x14ac:dyDescent="0.25">
      <c r="A40" s="122"/>
      <c r="B40" s="105"/>
      <c r="C40" s="33" t="s">
        <v>151</v>
      </c>
      <c r="D40" s="34">
        <v>60</v>
      </c>
      <c r="E40" s="35">
        <v>2550</v>
      </c>
      <c r="F40" s="35">
        <f t="shared" si="0"/>
        <v>2040</v>
      </c>
      <c r="G40" s="42"/>
      <c r="H40" s="60">
        <f t="shared" si="1"/>
        <v>0</v>
      </c>
    </row>
    <row r="41" spans="1:9" ht="16.5" thickBot="1" x14ac:dyDescent="0.3">
      <c r="A41" s="122"/>
      <c r="B41" s="80"/>
      <c r="C41" s="27" t="s">
        <v>170</v>
      </c>
      <c r="D41" s="28">
        <v>70</v>
      </c>
      <c r="E41" s="29">
        <v>6600</v>
      </c>
      <c r="F41" s="29">
        <f t="shared" si="0"/>
        <v>5280</v>
      </c>
      <c r="G41" s="40"/>
      <c r="H41" s="58">
        <f t="shared" si="1"/>
        <v>0</v>
      </c>
      <c r="I41" s="15" t="s">
        <v>89</v>
      </c>
    </row>
    <row r="42" spans="1:9" ht="15.75" x14ac:dyDescent="0.25">
      <c r="A42" s="122"/>
      <c r="B42" s="106" t="s">
        <v>68</v>
      </c>
      <c r="C42" s="30" t="s">
        <v>145</v>
      </c>
      <c r="D42" s="31"/>
      <c r="E42" s="32">
        <v>1100</v>
      </c>
      <c r="F42" s="32">
        <f t="shared" si="0"/>
        <v>880</v>
      </c>
      <c r="G42" s="39"/>
      <c r="H42" s="55">
        <f t="shared" si="1"/>
        <v>0</v>
      </c>
      <c r="I42" s="15" t="s">
        <v>68</v>
      </c>
    </row>
    <row r="43" spans="1:9" ht="15.75" x14ac:dyDescent="0.25">
      <c r="A43" s="122"/>
      <c r="B43" s="107"/>
      <c r="C43" s="43" t="s">
        <v>170</v>
      </c>
      <c r="D43" s="44"/>
      <c r="E43" s="86">
        <v>6150</v>
      </c>
      <c r="F43" s="86">
        <f t="shared" si="0"/>
        <v>4920</v>
      </c>
      <c r="G43" s="45"/>
      <c r="H43" s="65">
        <f t="shared" si="1"/>
        <v>0</v>
      </c>
    </row>
    <row r="44" spans="1:9" ht="16.5" thickBot="1" x14ac:dyDescent="0.3">
      <c r="A44" s="122"/>
      <c r="B44" s="108"/>
      <c r="C44" s="27" t="s">
        <v>170</v>
      </c>
      <c r="D44" s="28">
        <v>130</v>
      </c>
      <c r="E44" s="29">
        <v>11200</v>
      </c>
      <c r="F44" s="29">
        <f t="shared" si="0"/>
        <v>8960</v>
      </c>
      <c r="G44" s="40"/>
      <c r="H44" s="58">
        <f t="shared" si="1"/>
        <v>0</v>
      </c>
      <c r="I44" s="15" t="s">
        <v>68</v>
      </c>
    </row>
    <row r="45" spans="1:9" ht="16.5" thickBot="1" x14ac:dyDescent="0.3">
      <c r="A45" s="56"/>
      <c r="B45" s="111" t="s">
        <v>41</v>
      </c>
      <c r="C45" s="43" t="s">
        <v>284</v>
      </c>
      <c r="D45" s="44"/>
      <c r="E45" s="86">
        <v>250</v>
      </c>
      <c r="F45" s="86">
        <f t="shared" si="0"/>
        <v>200</v>
      </c>
      <c r="G45" s="45"/>
      <c r="H45" s="65">
        <f t="shared" si="1"/>
        <v>0</v>
      </c>
    </row>
    <row r="46" spans="1:9" ht="15.75" x14ac:dyDescent="0.25">
      <c r="A46" s="122"/>
      <c r="B46" s="112"/>
      <c r="C46" s="30" t="s">
        <v>147</v>
      </c>
      <c r="D46" s="31">
        <v>25</v>
      </c>
      <c r="E46" s="32">
        <v>1550</v>
      </c>
      <c r="F46" s="32">
        <f t="shared" si="0"/>
        <v>1240</v>
      </c>
      <c r="G46" s="39"/>
      <c r="H46" s="55">
        <f t="shared" si="1"/>
        <v>0</v>
      </c>
      <c r="I46" s="15" t="s">
        <v>41</v>
      </c>
    </row>
    <row r="47" spans="1:9" ht="15.75" x14ac:dyDescent="0.25">
      <c r="A47" s="122"/>
      <c r="B47" s="112"/>
      <c r="C47" s="23" t="s">
        <v>144</v>
      </c>
      <c r="D47" s="24"/>
      <c r="E47" s="25">
        <v>960</v>
      </c>
      <c r="F47" s="25">
        <f t="shared" si="0"/>
        <v>768</v>
      </c>
      <c r="G47" s="41"/>
      <c r="H47" s="57">
        <f t="shared" si="1"/>
        <v>0</v>
      </c>
      <c r="I47" s="15" t="s">
        <v>41</v>
      </c>
    </row>
    <row r="48" spans="1:9" ht="15.75" x14ac:dyDescent="0.25">
      <c r="A48" s="122"/>
      <c r="B48" s="112"/>
      <c r="C48" s="33" t="s">
        <v>230</v>
      </c>
      <c r="D48" s="34"/>
      <c r="E48" s="35">
        <v>7100</v>
      </c>
      <c r="F48" s="35">
        <f t="shared" si="0"/>
        <v>5680</v>
      </c>
      <c r="G48" s="42"/>
      <c r="H48" s="60">
        <f t="shared" si="1"/>
        <v>0</v>
      </c>
      <c r="I48" s="15" t="s">
        <v>41</v>
      </c>
    </row>
    <row r="49" spans="1:9" ht="16.5" thickBot="1" x14ac:dyDescent="0.3">
      <c r="A49" s="122"/>
      <c r="B49" s="113"/>
      <c r="C49" s="27" t="s">
        <v>216</v>
      </c>
      <c r="D49" s="28"/>
      <c r="E49" s="29">
        <v>6120</v>
      </c>
      <c r="F49" s="29">
        <f t="shared" si="0"/>
        <v>4896</v>
      </c>
      <c r="G49" s="40"/>
      <c r="H49" s="58">
        <f t="shared" si="1"/>
        <v>0</v>
      </c>
      <c r="I49" s="15" t="s">
        <v>41</v>
      </c>
    </row>
    <row r="50" spans="1:9" ht="15.75" x14ac:dyDescent="0.25">
      <c r="A50" s="56"/>
      <c r="B50" s="106" t="s">
        <v>61</v>
      </c>
      <c r="C50" s="19" t="s">
        <v>242</v>
      </c>
      <c r="D50" s="20"/>
      <c r="E50" s="21">
        <v>7100</v>
      </c>
      <c r="F50" s="21">
        <f t="shared" si="0"/>
        <v>5680</v>
      </c>
      <c r="G50" s="38"/>
      <c r="H50" s="59">
        <f t="shared" si="1"/>
        <v>0</v>
      </c>
      <c r="I50" s="15" t="s">
        <v>61</v>
      </c>
    </row>
    <row r="51" spans="1:9" ht="16.5" thickBot="1" x14ac:dyDescent="0.3">
      <c r="A51" s="56"/>
      <c r="B51" s="108"/>
      <c r="C51" s="23" t="s">
        <v>121</v>
      </c>
      <c r="D51" s="24"/>
      <c r="E51" s="25">
        <v>7100</v>
      </c>
      <c r="F51" s="25">
        <v>25300</v>
      </c>
      <c r="G51" s="41"/>
      <c r="H51" s="57">
        <f t="shared" si="1"/>
        <v>0</v>
      </c>
      <c r="I51" s="15" t="s">
        <v>61</v>
      </c>
    </row>
    <row r="52" spans="1:9" ht="15.75" x14ac:dyDescent="0.25">
      <c r="A52" s="56"/>
      <c r="B52" s="22" t="s">
        <v>295</v>
      </c>
      <c r="C52" s="33" t="s">
        <v>146</v>
      </c>
      <c r="D52" s="24"/>
      <c r="E52" s="25">
        <v>550</v>
      </c>
      <c r="F52" s="25">
        <v>440</v>
      </c>
      <c r="G52" s="41"/>
      <c r="H52" s="104">
        <f t="shared" si="1"/>
        <v>0</v>
      </c>
    </row>
    <row r="53" spans="1:9" ht="15.75" x14ac:dyDescent="0.25">
      <c r="A53" s="56"/>
      <c r="B53" s="22" t="s">
        <v>293</v>
      </c>
      <c r="C53" s="33" t="s">
        <v>294</v>
      </c>
      <c r="D53" s="24"/>
      <c r="E53" s="25">
        <v>81300</v>
      </c>
      <c r="F53" s="25">
        <v>65040</v>
      </c>
      <c r="G53" s="41"/>
      <c r="H53" s="104">
        <f t="shared" si="1"/>
        <v>0</v>
      </c>
    </row>
    <row r="54" spans="1:9" ht="16.5" thickBot="1" x14ac:dyDescent="0.3">
      <c r="A54" s="56"/>
      <c r="B54" s="22" t="s">
        <v>292</v>
      </c>
      <c r="C54" s="33" t="s">
        <v>290</v>
      </c>
      <c r="D54" s="24"/>
      <c r="E54" s="25">
        <v>10750</v>
      </c>
      <c r="F54" s="25">
        <v>8600</v>
      </c>
      <c r="G54" s="41"/>
      <c r="H54" s="104">
        <f t="shared" si="1"/>
        <v>0</v>
      </c>
    </row>
    <row r="55" spans="1:9" ht="16.5" thickBot="1" x14ac:dyDescent="0.3">
      <c r="A55" s="56"/>
      <c r="B55" s="18" t="s">
        <v>26</v>
      </c>
      <c r="C55" s="33" t="s">
        <v>120</v>
      </c>
      <c r="D55" s="24"/>
      <c r="E55" s="25">
        <v>1080</v>
      </c>
      <c r="F55" s="25">
        <f t="shared" si="0"/>
        <v>864</v>
      </c>
      <c r="G55" s="41"/>
      <c r="H55" s="41">
        <f t="shared" si="1"/>
        <v>0</v>
      </c>
      <c r="I55" s="15" t="s">
        <v>26</v>
      </c>
    </row>
    <row r="56" spans="1:9" ht="16.5" thickBot="1" x14ac:dyDescent="0.3">
      <c r="A56" s="56"/>
      <c r="B56" s="18" t="s">
        <v>231</v>
      </c>
      <c r="C56" s="23" t="s">
        <v>242</v>
      </c>
      <c r="D56" s="24"/>
      <c r="E56" s="25">
        <v>7100</v>
      </c>
      <c r="F56" s="25">
        <f t="shared" si="0"/>
        <v>5680</v>
      </c>
      <c r="G56" s="41"/>
      <c r="H56" s="57">
        <f t="shared" si="1"/>
        <v>0</v>
      </c>
      <c r="I56" s="15" t="s">
        <v>231</v>
      </c>
    </row>
    <row r="57" spans="1:9" ht="15.75" x14ac:dyDescent="0.25">
      <c r="A57" s="122"/>
      <c r="B57" s="109" t="s">
        <v>83</v>
      </c>
      <c r="C57" s="33" t="s">
        <v>284</v>
      </c>
      <c r="D57" s="24"/>
      <c r="E57" s="25">
        <v>450</v>
      </c>
      <c r="F57" s="25">
        <f t="shared" si="0"/>
        <v>360</v>
      </c>
      <c r="G57" s="41"/>
      <c r="H57" s="41">
        <f t="shared" si="1"/>
        <v>0</v>
      </c>
      <c r="I57" s="15" t="s">
        <v>83</v>
      </c>
    </row>
    <row r="58" spans="1:9" ht="15.75" x14ac:dyDescent="0.25">
      <c r="A58" s="122"/>
      <c r="B58" s="163"/>
      <c r="C58" s="23" t="s">
        <v>167</v>
      </c>
      <c r="D58" s="24"/>
      <c r="E58" s="25">
        <v>1080</v>
      </c>
      <c r="F58" s="25">
        <f t="shared" si="0"/>
        <v>864</v>
      </c>
      <c r="G58" s="41"/>
      <c r="H58" s="41">
        <f t="shared" si="1"/>
        <v>0</v>
      </c>
      <c r="I58" s="15" t="s">
        <v>83</v>
      </c>
    </row>
    <row r="59" spans="1:9" ht="15.75" x14ac:dyDescent="0.25">
      <c r="A59" s="122"/>
      <c r="B59" s="163"/>
      <c r="C59" s="23" t="s">
        <v>301</v>
      </c>
      <c r="D59" s="24"/>
      <c r="E59" s="25">
        <v>1100</v>
      </c>
      <c r="F59" s="25">
        <f t="shared" si="0"/>
        <v>880</v>
      </c>
      <c r="G59" s="41"/>
      <c r="H59" s="57">
        <f t="shared" si="1"/>
        <v>0</v>
      </c>
      <c r="I59" s="15" t="s">
        <v>83</v>
      </c>
    </row>
    <row r="60" spans="1:9" ht="15.75" x14ac:dyDescent="0.25">
      <c r="A60" s="56"/>
      <c r="B60" s="163"/>
      <c r="C60" s="33" t="s">
        <v>151</v>
      </c>
      <c r="D60" s="24"/>
      <c r="E60" s="25">
        <v>3480</v>
      </c>
      <c r="F60" s="25">
        <f t="shared" si="0"/>
        <v>2784</v>
      </c>
      <c r="G60" s="41"/>
      <c r="H60" s="41">
        <f t="shared" si="1"/>
        <v>0</v>
      </c>
      <c r="I60" s="15" t="s">
        <v>83</v>
      </c>
    </row>
    <row r="61" spans="1:9" ht="16.5" thickBot="1" x14ac:dyDescent="0.3">
      <c r="A61" s="56"/>
      <c r="B61" s="110"/>
      <c r="C61" s="87" t="s">
        <v>216</v>
      </c>
      <c r="D61" s="88"/>
      <c r="E61" s="89">
        <v>6100</v>
      </c>
      <c r="F61" s="89">
        <f t="shared" si="0"/>
        <v>4880</v>
      </c>
      <c r="G61" s="41"/>
      <c r="H61" s="41">
        <f t="shared" si="1"/>
        <v>0</v>
      </c>
    </row>
    <row r="62" spans="1:9" ht="15.75" x14ac:dyDescent="0.25">
      <c r="A62" s="122"/>
      <c r="B62" s="106" t="s">
        <v>112</v>
      </c>
      <c r="C62" s="23" t="s">
        <v>172</v>
      </c>
      <c r="D62" s="24">
        <v>160</v>
      </c>
      <c r="E62" s="25">
        <v>11500</v>
      </c>
      <c r="F62" s="25">
        <f t="shared" si="0"/>
        <v>9200</v>
      </c>
      <c r="G62" s="41"/>
      <c r="H62" s="41">
        <f t="shared" si="1"/>
        <v>0</v>
      </c>
      <c r="I62" s="15" t="s">
        <v>112</v>
      </c>
    </row>
    <row r="63" spans="1:9" ht="15.75" x14ac:dyDescent="0.25">
      <c r="A63" s="122"/>
      <c r="B63" s="107"/>
      <c r="C63" s="23" t="s">
        <v>174</v>
      </c>
      <c r="D63" s="24">
        <v>190</v>
      </c>
      <c r="E63" s="25">
        <v>20700</v>
      </c>
      <c r="F63" s="25">
        <f t="shared" si="0"/>
        <v>16560</v>
      </c>
      <c r="G63" s="41"/>
      <c r="H63" s="57">
        <f t="shared" si="1"/>
        <v>0</v>
      </c>
      <c r="I63" s="15" t="s">
        <v>112</v>
      </c>
    </row>
    <row r="64" spans="1:9" ht="16.5" thickBot="1" x14ac:dyDescent="0.3">
      <c r="A64" s="122"/>
      <c r="B64" s="108"/>
      <c r="C64" s="33" t="s">
        <v>176</v>
      </c>
      <c r="D64" s="34">
        <v>190</v>
      </c>
      <c r="E64" s="35">
        <v>20750</v>
      </c>
      <c r="F64" s="35">
        <f t="shared" si="0"/>
        <v>16600</v>
      </c>
      <c r="G64" s="42"/>
      <c r="H64" s="60">
        <f t="shared" si="1"/>
        <v>0</v>
      </c>
      <c r="I64" s="15" t="s">
        <v>112</v>
      </c>
    </row>
    <row r="65" spans="1:9" ht="15.75" x14ac:dyDescent="0.25">
      <c r="A65" s="56"/>
      <c r="B65" s="111" t="s">
        <v>304</v>
      </c>
      <c r="C65" s="33" t="s">
        <v>305</v>
      </c>
      <c r="D65" s="34"/>
      <c r="E65" s="35">
        <v>550</v>
      </c>
      <c r="F65" s="35">
        <f t="shared" si="0"/>
        <v>440</v>
      </c>
      <c r="G65" s="42"/>
      <c r="H65" s="60">
        <f t="shared" si="1"/>
        <v>0</v>
      </c>
    </row>
    <row r="66" spans="1:9" ht="15.75" x14ac:dyDescent="0.25">
      <c r="A66" s="56"/>
      <c r="B66" s="112"/>
      <c r="C66" s="33" t="s">
        <v>144</v>
      </c>
      <c r="D66" s="34"/>
      <c r="E66" s="35">
        <v>650</v>
      </c>
      <c r="F66" s="35">
        <f t="shared" si="0"/>
        <v>520</v>
      </c>
      <c r="G66" s="42"/>
      <c r="H66" s="60">
        <f t="shared" si="1"/>
        <v>0</v>
      </c>
    </row>
    <row r="67" spans="1:9" ht="15.75" x14ac:dyDescent="0.25">
      <c r="A67" s="56"/>
      <c r="B67" s="112"/>
      <c r="C67" s="33" t="s">
        <v>167</v>
      </c>
      <c r="D67" s="34"/>
      <c r="E67" s="35">
        <v>650</v>
      </c>
      <c r="F67" s="35">
        <f t="shared" si="0"/>
        <v>520</v>
      </c>
      <c r="G67" s="42"/>
      <c r="H67" s="60">
        <f t="shared" si="1"/>
        <v>0</v>
      </c>
    </row>
    <row r="68" spans="1:9" ht="16.5" thickBot="1" x14ac:dyDescent="0.3">
      <c r="A68" s="56"/>
      <c r="B68" s="113"/>
      <c r="C68" s="33" t="s">
        <v>175</v>
      </c>
      <c r="D68" s="34"/>
      <c r="E68" s="35">
        <v>1700</v>
      </c>
      <c r="F68" s="35">
        <f t="shared" si="0"/>
        <v>1360</v>
      </c>
      <c r="G68" s="42"/>
      <c r="H68" s="60">
        <f t="shared" si="1"/>
        <v>0</v>
      </c>
    </row>
    <row r="69" spans="1:9" ht="16.5" thickBot="1" x14ac:dyDescent="0.3">
      <c r="A69" s="56"/>
      <c r="B69" s="92" t="s">
        <v>306</v>
      </c>
      <c r="C69" s="33" t="s">
        <v>175</v>
      </c>
      <c r="D69" s="34"/>
      <c r="E69" s="35">
        <v>15100</v>
      </c>
      <c r="F69" s="35">
        <f t="shared" si="0"/>
        <v>12080</v>
      </c>
      <c r="G69" s="42"/>
      <c r="H69" s="60">
        <f t="shared" si="1"/>
        <v>0</v>
      </c>
    </row>
    <row r="70" spans="1:9" ht="16.5" thickBot="1" x14ac:dyDescent="0.3">
      <c r="A70" s="56"/>
      <c r="B70" s="26" t="s">
        <v>280</v>
      </c>
      <c r="C70" s="87" t="s">
        <v>167</v>
      </c>
      <c r="D70" s="90"/>
      <c r="E70" s="91">
        <v>1800</v>
      </c>
      <c r="F70" s="91">
        <f t="shared" si="0"/>
        <v>1440</v>
      </c>
      <c r="G70" s="42"/>
      <c r="H70" s="60">
        <f t="shared" si="1"/>
        <v>0</v>
      </c>
    </row>
    <row r="71" spans="1:9" ht="16.5" thickBot="1" x14ac:dyDescent="0.3">
      <c r="A71" s="56"/>
      <c r="B71" s="36" t="s">
        <v>227</v>
      </c>
      <c r="C71" s="23" t="s">
        <v>123</v>
      </c>
      <c r="D71" s="24"/>
      <c r="E71" s="25">
        <v>11900</v>
      </c>
      <c r="F71" s="25">
        <f t="shared" si="0"/>
        <v>9520</v>
      </c>
      <c r="G71" s="41"/>
      <c r="H71" s="41">
        <f t="shared" si="1"/>
        <v>0</v>
      </c>
      <c r="I71" s="15" t="s">
        <v>227</v>
      </c>
    </row>
    <row r="72" spans="1:9" ht="16.5" thickBot="1" x14ac:dyDescent="0.3">
      <c r="A72" s="56"/>
      <c r="B72" s="26" t="s">
        <v>48</v>
      </c>
      <c r="C72" s="19" t="s">
        <v>113</v>
      </c>
      <c r="D72" s="20" t="s">
        <v>50</v>
      </c>
      <c r="E72" s="21">
        <v>7900</v>
      </c>
      <c r="F72" s="21">
        <f t="shared" si="0"/>
        <v>6320</v>
      </c>
      <c r="G72" s="38"/>
      <c r="H72" s="59">
        <f t="shared" si="1"/>
        <v>0</v>
      </c>
      <c r="I72" s="15" t="s">
        <v>48</v>
      </c>
    </row>
    <row r="73" spans="1:9" ht="16.5" thickBot="1" x14ac:dyDescent="0.3">
      <c r="A73" s="56"/>
      <c r="B73" s="36" t="s">
        <v>103</v>
      </c>
      <c r="C73" s="23" t="s">
        <v>173</v>
      </c>
      <c r="D73" s="24">
        <v>88</v>
      </c>
      <c r="E73" s="25">
        <v>11400</v>
      </c>
      <c r="F73" s="25">
        <f t="shared" si="0"/>
        <v>9120</v>
      </c>
      <c r="G73" s="41"/>
      <c r="H73" s="57">
        <f t="shared" si="1"/>
        <v>0</v>
      </c>
      <c r="I73" s="15" t="s">
        <v>103</v>
      </c>
    </row>
    <row r="74" spans="1:9" ht="16.5" thickBot="1" x14ac:dyDescent="0.3">
      <c r="A74" s="56"/>
      <c r="B74" s="36" t="s">
        <v>107</v>
      </c>
      <c r="C74" s="23" t="s">
        <v>177</v>
      </c>
      <c r="D74" s="24">
        <v>100</v>
      </c>
      <c r="E74" s="25">
        <v>20200</v>
      </c>
      <c r="F74" s="25">
        <v>20200</v>
      </c>
      <c r="G74" s="41"/>
      <c r="H74" s="57">
        <f t="shared" si="1"/>
        <v>0</v>
      </c>
      <c r="I74" s="15" t="s">
        <v>107</v>
      </c>
    </row>
    <row r="75" spans="1:9" ht="16.5" thickBot="1" x14ac:dyDescent="0.3">
      <c r="A75" s="56"/>
      <c r="B75" s="36" t="s">
        <v>111</v>
      </c>
      <c r="C75" s="23" t="s">
        <v>174</v>
      </c>
      <c r="D75" s="24">
        <v>50</v>
      </c>
      <c r="E75" s="25">
        <v>11500</v>
      </c>
      <c r="F75" s="25">
        <f t="shared" si="0"/>
        <v>9200</v>
      </c>
      <c r="G75" s="41"/>
      <c r="H75" s="57">
        <f t="shared" si="1"/>
        <v>0</v>
      </c>
      <c r="I75" s="15" t="s">
        <v>111</v>
      </c>
    </row>
    <row r="76" spans="1:9" ht="16.5" thickBot="1" x14ac:dyDescent="0.3">
      <c r="A76" s="56"/>
      <c r="B76" s="36" t="s">
        <v>43</v>
      </c>
      <c r="C76" s="23" t="s">
        <v>154</v>
      </c>
      <c r="D76" s="24">
        <v>80</v>
      </c>
      <c r="E76" s="25">
        <v>13300</v>
      </c>
      <c r="F76" s="25">
        <f t="shared" si="0"/>
        <v>10640</v>
      </c>
      <c r="G76" s="41"/>
      <c r="H76" s="57">
        <f t="shared" si="1"/>
        <v>0</v>
      </c>
      <c r="I76" s="15" t="s">
        <v>43</v>
      </c>
    </row>
    <row r="77" spans="1:9" ht="16.5" thickBot="1" x14ac:dyDescent="0.3">
      <c r="A77" s="56"/>
      <c r="B77" s="36" t="s">
        <v>267</v>
      </c>
      <c r="C77" s="23" t="s">
        <v>175</v>
      </c>
      <c r="D77" s="24" t="s">
        <v>258</v>
      </c>
      <c r="E77" s="25">
        <v>13700</v>
      </c>
      <c r="F77" s="25">
        <f t="shared" si="0"/>
        <v>10960</v>
      </c>
      <c r="G77" s="41"/>
      <c r="H77" s="57">
        <f t="shared" si="1"/>
        <v>0</v>
      </c>
      <c r="I77" s="15" t="s">
        <v>267</v>
      </c>
    </row>
    <row r="78" spans="1:9" ht="16.5" thickBot="1" x14ac:dyDescent="0.3">
      <c r="A78" s="56"/>
      <c r="B78" s="36" t="s">
        <v>180</v>
      </c>
      <c r="C78" s="23" t="s">
        <v>181</v>
      </c>
      <c r="D78" s="24"/>
      <c r="E78" s="25">
        <v>8900</v>
      </c>
      <c r="F78" s="25">
        <f t="shared" si="0"/>
        <v>7120</v>
      </c>
      <c r="G78" s="41"/>
      <c r="H78" s="57">
        <f t="shared" si="1"/>
        <v>0</v>
      </c>
      <c r="I78" s="15" t="s">
        <v>180</v>
      </c>
    </row>
    <row r="79" spans="1:9" ht="15.75" x14ac:dyDescent="0.25">
      <c r="A79" s="56"/>
      <c r="B79" s="111" t="s">
        <v>302</v>
      </c>
      <c r="C79" s="33" t="s">
        <v>303</v>
      </c>
      <c r="D79" s="24"/>
      <c r="E79" s="25">
        <v>19200</v>
      </c>
      <c r="F79" s="25">
        <f t="shared" si="0"/>
        <v>15360</v>
      </c>
      <c r="G79" s="41"/>
      <c r="H79" s="57">
        <f t="shared" si="1"/>
        <v>0</v>
      </c>
    </row>
    <row r="80" spans="1:9" ht="16.5" thickBot="1" x14ac:dyDescent="0.3">
      <c r="A80" s="56"/>
      <c r="B80" s="113"/>
      <c r="C80" s="33" t="s">
        <v>298</v>
      </c>
      <c r="D80" s="24"/>
      <c r="E80" s="25">
        <v>9600</v>
      </c>
      <c r="F80" s="25">
        <f t="shared" si="0"/>
        <v>7680</v>
      </c>
      <c r="G80" s="41"/>
      <c r="H80" s="57">
        <f t="shared" si="1"/>
        <v>0</v>
      </c>
    </row>
    <row r="81" spans="1:9" ht="16.5" thickBot="1" x14ac:dyDescent="0.3">
      <c r="A81" s="56"/>
      <c r="B81" s="36" t="s">
        <v>49</v>
      </c>
      <c r="C81" s="33" t="s">
        <v>167</v>
      </c>
      <c r="D81" s="24" t="s">
        <v>51</v>
      </c>
      <c r="E81" s="25">
        <v>1500</v>
      </c>
      <c r="F81" s="25">
        <f t="shared" si="0"/>
        <v>1200</v>
      </c>
      <c r="G81" s="41"/>
      <c r="H81" s="57">
        <f t="shared" si="1"/>
        <v>0</v>
      </c>
      <c r="I81" s="15" t="s">
        <v>49</v>
      </c>
    </row>
    <row r="82" spans="1:9" ht="15.75" x14ac:dyDescent="0.25">
      <c r="A82" s="165"/>
      <c r="B82" s="106" t="s">
        <v>35</v>
      </c>
      <c r="C82" s="23" t="s">
        <v>172</v>
      </c>
      <c r="D82" s="24">
        <v>70</v>
      </c>
      <c r="E82" s="25">
        <v>11950</v>
      </c>
      <c r="F82" s="25">
        <f t="shared" si="0"/>
        <v>9560</v>
      </c>
      <c r="G82" s="41"/>
      <c r="H82" s="41">
        <f t="shared" si="1"/>
        <v>0</v>
      </c>
      <c r="I82" s="15" t="s">
        <v>35</v>
      </c>
    </row>
    <row r="83" spans="1:9" ht="16.5" thickBot="1" x14ac:dyDescent="0.3">
      <c r="A83" s="165"/>
      <c r="B83" s="108"/>
      <c r="C83" s="23" t="s">
        <v>216</v>
      </c>
      <c r="D83" s="24"/>
      <c r="E83" s="25">
        <v>6100</v>
      </c>
      <c r="F83" s="25">
        <f t="shared" si="0"/>
        <v>4880</v>
      </c>
      <c r="G83" s="41"/>
      <c r="H83" s="41">
        <f t="shared" si="1"/>
        <v>0</v>
      </c>
      <c r="I83" s="15" t="s">
        <v>35</v>
      </c>
    </row>
    <row r="84" spans="1:9" ht="15.75" x14ac:dyDescent="0.25">
      <c r="A84" s="122"/>
      <c r="B84" s="106" t="s">
        <v>27</v>
      </c>
      <c r="C84" s="19" t="s">
        <v>124</v>
      </c>
      <c r="D84" s="20"/>
      <c r="E84" s="21">
        <v>550</v>
      </c>
      <c r="F84" s="21">
        <f t="shared" si="0"/>
        <v>440</v>
      </c>
      <c r="G84" s="38"/>
      <c r="H84" s="59">
        <f t="shared" si="1"/>
        <v>0</v>
      </c>
      <c r="I84" s="15" t="s">
        <v>27</v>
      </c>
    </row>
    <row r="85" spans="1:9" ht="15.75" x14ac:dyDescent="0.25">
      <c r="A85" s="122"/>
      <c r="B85" s="107"/>
      <c r="C85" s="23" t="s">
        <v>164</v>
      </c>
      <c r="D85" s="24"/>
      <c r="E85" s="25">
        <v>650</v>
      </c>
      <c r="F85" s="25">
        <f t="shared" si="0"/>
        <v>520</v>
      </c>
      <c r="G85" s="41"/>
      <c r="H85" s="57">
        <f t="shared" si="1"/>
        <v>0</v>
      </c>
      <c r="I85" s="15" t="s">
        <v>27</v>
      </c>
    </row>
    <row r="86" spans="1:9" ht="15.75" x14ac:dyDescent="0.25">
      <c r="A86" s="122"/>
      <c r="B86" s="107"/>
      <c r="C86" s="23" t="s">
        <v>121</v>
      </c>
      <c r="D86" s="24">
        <v>65</v>
      </c>
      <c r="E86" s="25">
        <v>950</v>
      </c>
      <c r="F86" s="25">
        <f t="shared" si="0"/>
        <v>760</v>
      </c>
      <c r="G86" s="41"/>
      <c r="H86" s="57">
        <f t="shared" si="1"/>
        <v>0</v>
      </c>
      <c r="I86" s="15" t="s">
        <v>27</v>
      </c>
    </row>
    <row r="87" spans="1:9" ht="15.75" x14ac:dyDescent="0.25">
      <c r="A87" s="122"/>
      <c r="B87" s="107"/>
      <c r="C87" s="23" t="s">
        <v>165</v>
      </c>
      <c r="D87" s="24" t="s">
        <v>97</v>
      </c>
      <c r="E87" s="25">
        <v>1200</v>
      </c>
      <c r="F87" s="25">
        <f t="shared" si="0"/>
        <v>960</v>
      </c>
      <c r="G87" s="41"/>
      <c r="H87" s="57">
        <f t="shared" si="1"/>
        <v>0</v>
      </c>
      <c r="I87" s="15" t="s">
        <v>27</v>
      </c>
    </row>
    <row r="88" spans="1:9" ht="15.75" x14ac:dyDescent="0.25">
      <c r="A88" s="122"/>
      <c r="B88" s="107"/>
      <c r="C88" s="23" t="s">
        <v>123</v>
      </c>
      <c r="D88" s="24">
        <v>90</v>
      </c>
      <c r="E88" s="25">
        <v>1600</v>
      </c>
      <c r="F88" s="25">
        <f t="shared" si="0"/>
        <v>1280</v>
      </c>
      <c r="G88" s="41"/>
      <c r="H88" s="57">
        <f t="shared" si="1"/>
        <v>0</v>
      </c>
      <c r="I88" s="15" t="s">
        <v>27</v>
      </c>
    </row>
    <row r="89" spans="1:9" ht="16.5" thickBot="1" x14ac:dyDescent="0.3">
      <c r="A89" s="162"/>
      <c r="B89" s="108"/>
      <c r="C89" s="27" t="s">
        <v>126</v>
      </c>
      <c r="D89" s="28"/>
      <c r="E89" s="29">
        <v>1950</v>
      </c>
      <c r="F89" s="29">
        <f t="shared" si="0"/>
        <v>1560</v>
      </c>
      <c r="G89" s="40"/>
      <c r="H89" s="58">
        <f t="shared" si="1"/>
        <v>0</v>
      </c>
      <c r="I89" s="15" t="s">
        <v>27</v>
      </c>
    </row>
    <row r="90" spans="1:9" ht="16.5" thickBot="1" x14ac:dyDescent="0.3">
      <c r="A90" s="62"/>
      <c r="B90" s="94" t="s">
        <v>220</v>
      </c>
      <c r="C90" s="94"/>
      <c r="D90" s="94"/>
      <c r="E90" s="94"/>
      <c r="F90" s="94"/>
      <c r="G90" s="94"/>
      <c r="H90" s="95"/>
    </row>
    <row r="91" spans="1:9" ht="15.75" x14ac:dyDescent="0.25">
      <c r="A91" s="14"/>
      <c r="B91" s="115" t="s">
        <v>285</v>
      </c>
      <c r="C91" s="99" t="s">
        <v>147</v>
      </c>
      <c r="D91" s="99"/>
      <c r="E91" s="99">
        <v>550</v>
      </c>
      <c r="F91" s="99">
        <v>432</v>
      </c>
      <c r="G91" s="88"/>
      <c r="H91" s="88"/>
    </row>
    <row r="92" spans="1:9" ht="15.75" x14ac:dyDescent="0.25">
      <c r="A92" s="14"/>
      <c r="B92" s="115"/>
      <c r="C92" s="100" t="s">
        <v>286</v>
      </c>
      <c r="D92" s="98"/>
      <c r="E92" s="99">
        <v>350</v>
      </c>
      <c r="F92" s="99">
        <v>240</v>
      </c>
      <c r="G92" s="98"/>
      <c r="H92" s="98"/>
    </row>
    <row r="93" spans="1:9" ht="15.75" x14ac:dyDescent="0.25">
      <c r="A93" s="14"/>
      <c r="B93" s="114" t="s">
        <v>221</v>
      </c>
      <c r="C93" s="97" t="s">
        <v>133</v>
      </c>
      <c r="D93" s="96"/>
      <c r="E93" s="96">
        <v>1200</v>
      </c>
      <c r="F93" s="96">
        <v>960</v>
      </c>
      <c r="G93" s="24"/>
      <c r="H93" s="24"/>
    </row>
    <row r="94" spans="1:9" ht="16.5" thickBot="1" x14ac:dyDescent="0.3">
      <c r="A94" s="63"/>
      <c r="B94" s="114"/>
      <c r="C94" s="19" t="s">
        <v>216</v>
      </c>
      <c r="D94" s="74"/>
      <c r="E94" s="75">
        <v>6100</v>
      </c>
      <c r="F94" s="75">
        <f>+E94*0.8</f>
        <v>4880</v>
      </c>
      <c r="G94" s="38"/>
      <c r="H94" s="59">
        <f>E94*G94</f>
        <v>0</v>
      </c>
      <c r="I94" s="15" t="s">
        <v>221</v>
      </c>
    </row>
    <row r="95" spans="1:9" ht="16.5" thickBot="1" x14ac:dyDescent="0.3">
      <c r="A95" s="64"/>
      <c r="B95" s="93" t="s">
        <v>137</v>
      </c>
      <c r="C95" s="84"/>
      <c r="D95" s="84"/>
      <c r="E95" s="84"/>
      <c r="F95" s="84"/>
      <c r="G95" s="84"/>
      <c r="H95" s="85"/>
      <c r="I95" s="15" t="s">
        <v>137</v>
      </c>
    </row>
    <row r="96" spans="1:9" ht="15.75" x14ac:dyDescent="0.25">
      <c r="A96" s="164"/>
      <c r="B96" s="106" t="s">
        <v>115</v>
      </c>
      <c r="C96" s="30" t="s">
        <v>284</v>
      </c>
      <c r="D96" s="76"/>
      <c r="E96" s="77">
        <v>550</v>
      </c>
      <c r="F96" s="77">
        <f t="shared" si="0"/>
        <v>440</v>
      </c>
      <c r="G96" s="39"/>
      <c r="H96" s="55">
        <f t="shared" si="1"/>
        <v>0</v>
      </c>
      <c r="I96" s="15" t="s">
        <v>115</v>
      </c>
    </row>
    <row r="97" spans="1:9" ht="16.5" thickBot="1" x14ac:dyDescent="0.3">
      <c r="A97" s="122"/>
      <c r="B97" s="108"/>
      <c r="C97" s="27" t="s">
        <v>133</v>
      </c>
      <c r="D97" s="78"/>
      <c r="E97" s="79">
        <v>550</v>
      </c>
      <c r="F97" s="79">
        <f t="shared" si="0"/>
        <v>440</v>
      </c>
      <c r="G97" s="40"/>
      <c r="H97" s="58">
        <f t="shared" si="1"/>
        <v>0</v>
      </c>
      <c r="I97" s="15" t="s">
        <v>115</v>
      </c>
    </row>
    <row r="98" spans="1:9" ht="16.5" thickBot="1" x14ac:dyDescent="0.3">
      <c r="A98" s="61"/>
      <c r="B98" s="36" t="s">
        <v>222</v>
      </c>
      <c r="C98" s="27" t="s">
        <v>216</v>
      </c>
      <c r="D98" s="78"/>
      <c r="E98" s="79">
        <v>16100</v>
      </c>
      <c r="F98" s="79">
        <f>+E98*0.8</f>
        <v>12880</v>
      </c>
      <c r="G98" s="40"/>
      <c r="H98" s="58">
        <f>E98*G98</f>
        <v>0</v>
      </c>
      <c r="I98" s="15" t="s">
        <v>222</v>
      </c>
    </row>
    <row r="99" spans="1:9" ht="16.5" thickBot="1" x14ac:dyDescent="0.3">
      <c r="A99" s="14"/>
      <c r="B99" s="84" t="s">
        <v>138</v>
      </c>
      <c r="C99" s="84"/>
      <c r="D99" s="84"/>
      <c r="E99" s="84"/>
      <c r="F99" s="84"/>
      <c r="G99" s="84"/>
      <c r="H99" s="85"/>
      <c r="I99" s="15" t="s">
        <v>138</v>
      </c>
    </row>
    <row r="100" spans="1:9" ht="15.75" x14ac:dyDescent="0.25">
      <c r="A100" s="164"/>
      <c r="B100" s="106" t="s">
        <v>118</v>
      </c>
      <c r="C100" s="30" t="s">
        <v>121</v>
      </c>
      <c r="D100" s="76"/>
      <c r="E100" s="77">
        <v>3000</v>
      </c>
      <c r="F100" s="77">
        <f t="shared" si="0"/>
        <v>2400</v>
      </c>
      <c r="G100" s="39"/>
      <c r="H100" s="55">
        <f t="shared" si="1"/>
        <v>0</v>
      </c>
      <c r="I100" s="15" t="s">
        <v>118</v>
      </c>
    </row>
    <row r="101" spans="1:9" ht="16.5" thickBot="1" x14ac:dyDescent="0.3">
      <c r="A101" s="122"/>
      <c r="B101" s="108"/>
      <c r="C101" s="27" t="s">
        <v>125</v>
      </c>
      <c r="D101" s="78"/>
      <c r="E101" s="79">
        <v>3200</v>
      </c>
      <c r="F101" s="79">
        <f t="shared" si="0"/>
        <v>2560</v>
      </c>
      <c r="G101" s="40"/>
      <c r="H101" s="58">
        <f t="shared" si="1"/>
        <v>0</v>
      </c>
      <c r="I101" s="15" t="s">
        <v>118</v>
      </c>
    </row>
    <row r="102" spans="1:9" ht="15.75" x14ac:dyDescent="0.25">
      <c r="A102" s="122"/>
      <c r="B102" s="106" t="s">
        <v>78</v>
      </c>
      <c r="C102" s="30" t="s">
        <v>146</v>
      </c>
      <c r="D102" s="76"/>
      <c r="E102" s="77">
        <v>900</v>
      </c>
      <c r="F102" s="77">
        <f t="shared" si="0"/>
        <v>720</v>
      </c>
      <c r="G102" s="39"/>
      <c r="H102" s="55">
        <f t="shared" si="1"/>
        <v>0</v>
      </c>
      <c r="I102" s="15" t="s">
        <v>78</v>
      </c>
    </row>
    <row r="103" spans="1:9" ht="15.75" x14ac:dyDescent="0.25">
      <c r="A103" s="122"/>
      <c r="B103" s="107"/>
      <c r="C103" s="23" t="s">
        <v>147</v>
      </c>
      <c r="D103" s="24"/>
      <c r="E103" s="41">
        <v>1140</v>
      </c>
      <c r="F103" s="41">
        <f t="shared" si="0"/>
        <v>912</v>
      </c>
      <c r="G103" s="41"/>
      <c r="H103" s="57">
        <f t="shared" si="1"/>
        <v>0</v>
      </c>
      <c r="I103" s="15" t="s">
        <v>78</v>
      </c>
    </row>
    <row r="104" spans="1:9" ht="15.75" x14ac:dyDescent="0.25">
      <c r="A104" s="122"/>
      <c r="B104" s="107"/>
      <c r="C104" s="23" t="s">
        <v>167</v>
      </c>
      <c r="D104" s="24"/>
      <c r="E104" s="41">
        <v>1740</v>
      </c>
      <c r="F104" s="41">
        <f t="shared" si="0"/>
        <v>1392</v>
      </c>
      <c r="G104" s="41"/>
      <c r="H104" s="57">
        <f t="shared" si="1"/>
        <v>0</v>
      </c>
      <c r="I104" s="15" t="s">
        <v>78</v>
      </c>
    </row>
    <row r="105" spans="1:9" ht="16.5" thickBot="1" x14ac:dyDescent="0.3">
      <c r="A105" s="122"/>
      <c r="B105" s="108"/>
      <c r="C105" s="27" t="s">
        <v>151</v>
      </c>
      <c r="D105" s="28"/>
      <c r="E105" s="40">
        <v>2340</v>
      </c>
      <c r="F105" s="40">
        <f t="shared" si="0"/>
        <v>1872</v>
      </c>
      <c r="G105" s="40"/>
      <c r="H105" s="58">
        <f t="shared" si="1"/>
        <v>0</v>
      </c>
      <c r="I105" s="15" t="s">
        <v>78</v>
      </c>
    </row>
    <row r="106" spans="1:9" ht="16.5" thickBot="1" x14ac:dyDescent="0.3">
      <c r="A106" s="56"/>
      <c r="B106" s="26" t="s">
        <v>75</v>
      </c>
      <c r="C106" s="19" t="s">
        <v>151</v>
      </c>
      <c r="D106" s="20"/>
      <c r="E106" s="38">
        <v>2940</v>
      </c>
      <c r="F106" s="38">
        <f t="shared" si="0"/>
        <v>2352</v>
      </c>
      <c r="G106" s="38"/>
      <c r="H106" s="59">
        <f t="shared" si="1"/>
        <v>0</v>
      </c>
      <c r="I106" s="15" t="s">
        <v>75</v>
      </c>
    </row>
    <row r="107" spans="1:9" ht="16.5" thickBot="1" x14ac:dyDescent="0.3">
      <c r="A107" s="56"/>
      <c r="B107" s="36" t="s">
        <v>79</v>
      </c>
      <c r="C107" s="23" t="s">
        <v>151</v>
      </c>
      <c r="D107" s="24"/>
      <c r="E107" s="41">
        <v>2950</v>
      </c>
      <c r="F107" s="41">
        <f t="shared" si="0"/>
        <v>2360</v>
      </c>
      <c r="G107" s="41"/>
      <c r="H107" s="57">
        <f t="shared" si="1"/>
        <v>0</v>
      </c>
      <c r="I107" s="15" t="s">
        <v>79</v>
      </c>
    </row>
    <row r="108" spans="1:9" ht="15.75" x14ac:dyDescent="0.25">
      <c r="A108" s="56"/>
      <c r="B108" s="111" t="s">
        <v>105</v>
      </c>
      <c r="C108" s="33" t="s">
        <v>144</v>
      </c>
      <c r="D108" s="34"/>
      <c r="E108" s="42">
        <v>1600</v>
      </c>
      <c r="F108" s="42">
        <f t="shared" si="0"/>
        <v>1280</v>
      </c>
      <c r="G108" s="42"/>
      <c r="H108" s="60">
        <f t="shared" si="1"/>
        <v>0</v>
      </c>
    </row>
    <row r="109" spans="1:9" ht="16.5" thickBot="1" x14ac:dyDescent="0.3">
      <c r="A109" s="56"/>
      <c r="B109" s="113"/>
      <c r="C109" s="33" t="s">
        <v>121</v>
      </c>
      <c r="D109" s="34"/>
      <c r="E109" s="42">
        <v>2200</v>
      </c>
      <c r="F109" s="42">
        <f t="shared" si="0"/>
        <v>1760</v>
      </c>
      <c r="G109" s="42"/>
      <c r="H109" s="60">
        <f t="shared" si="1"/>
        <v>0</v>
      </c>
      <c r="I109" s="15" t="s">
        <v>105</v>
      </c>
    </row>
    <row r="110" spans="1:9" ht="16.5" thickBot="1" x14ac:dyDescent="0.3">
      <c r="A110" s="122"/>
      <c r="B110" s="106" t="s">
        <v>110</v>
      </c>
      <c r="C110" s="30" t="s">
        <v>147</v>
      </c>
      <c r="D110" s="31"/>
      <c r="E110" s="39">
        <v>900</v>
      </c>
      <c r="F110" s="39">
        <f t="shared" si="0"/>
        <v>720</v>
      </c>
      <c r="G110" s="39"/>
      <c r="H110" s="55">
        <f t="shared" si="1"/>
        <v>0</v>
      </c>
      <c r="I110" s="15" t="s">
        <v>110</v>
      </c>
    </row>
    <row r="111" spans="1:9" ht="15.75" x14ac:dyDescent="0.25">
      <c r="A111" s="122"/>
      <c r="B111" s="107"/>
      <c r="C111" s="101" t="s">
        <v>281</v>
      </c>
      <c r="D111" s="74"/>
      <c r="E111" s="75">
        <v>1550</v>
      </c>
      <c r="F111" s="77">
        <f>+E111*0.8</f>
        <v>1240</v>
      </c>
      <c r="G111" s="39"/>
      <c r="H111" s="55">
        <f>E111*G111</f>
        <v>0</v>
      </c>
    </row>
    <row r="112" spans="1:9" ht="15.75" x14ac:dyDescent="0.25">
      <c r="A112" s="122"/>
      <c r="B112" s="107"/>
      <c r="C112" s="23" t="s">
        <v>121</v>
      </c>
      <c r="D112" s="24"/>
      <c r="E112" s="41">
        <v>2200</v>
      </c>
      <c r="F112" s="41">
        <f t="shared" si="0"/>
        <v>1760</v>
      </c>
      <c r="G112" s="41"/>
      <c r="H112" s="57">
        <f t="shared" si="1"/>
        <v>0</v>
      </c>
      <c r="I112" s="15" t="s">
        <v>110</v>
      </c>
    </row>
    <row r="113" spans="1:9" ht="15.75" x14ac:dyDescent="0.25">
      <c r="A113" s="122"/>
      <c r="B113" s="107"/>
      <c r="C113" s="23" t="s">
        <v>125</v>
      </c>
      <c r="D113" s="24"/>
      <c r="E113" s="41">
        <v>2400</v>
      </c>
      <c r="F113" s="41">
        <f t="shared" si="0"/>
        <v>1920</v>
      </c>
      <c r="G113" s="41"/>
      <c r="H113" s="57">
        <f t="shared" si="1"/>
        <v>0</v>
      </c>
      <c r="I113" s="15" t="s">
        <v>110</v>
      </c>
    </row>
    <row r="114" spans="1:9" ht="15.75" x14ac:dyDescent="0.25">
      <c r="A114" s="122"/>
      <c r="B114" s="107"/>
      <c r="C114" s="33" t="s">
        <v>287</v>
      </c>
      <c r="D114" s="34"/>
      <c r="E114" s="42">
        <v>2700</v>
      </c>
      <c r="F114" s="42">
        <f t="shared" si="0"/>
        <v>2160</v>
      </c>
      <c r="G114" s="42"/>
      <c r="H114" s="60">
        <f t="shared" si="1"/>
        <v>0</v>
      </c>
    </row>
    <row r="115" spans="1:9" ht="16.5" thickBot="1" x14ac:dyDescent="0.3">
      <c r="A115" s="122"/>
      <c r="B115" s="108"/>
      <c r="C115" s="27" t="s">
        <v>123</v>
      </c>
      <c r="D115" s="28"/>
      <c r="E115" s="40">
        <v>2700</v>
      </c>
      <c r="F115" s="40">
        <f t="shared" si="0"/>
        <v>2160</v>
      </c>
      <c r="G115" s="40"/>
      <c r="H115" s="58">
        <f t="shared" si="1"/>
        <v>0</v>
      </c>
      <c r="I115" s="15" t="s">
        <v>110</v>
      </c>
    </row>
    <row r="116" spans="1:9" ht="15.75" x14ac:dyDescent="0.25">
      <c r="A116" s="122"/>
      <c r="B116" s="106" t="s">
        <v>31</v>
      </c>
      <c r="C116" s="30" t="s">
        <v>146</v>
      </c>
      <c r="D116" s="31"/>
      <c r="E116" s="39">
        <v>800</v>
      </c>
      <c r="F116" s="39">
        <f t="shared" si="0"/>
        <v>640</v>
      </c>
      <c r="G116" s="39"/>
      <c r="H116" s="55">
        <f t="shared" si="1"/>
        <v>0</v>
      </c>
      <c r="I116" s="15" t="s">
        <v>31</v>
      </c>
    </row>
    <row r="117" spans="1:9" ht="15.75" x14ac:dyDescent="0.25">
      <c r="A117" s="122"/>
      <c r="B117" s="107"/>
      <c r="C117" s="23" t="s">
        <v>144</v>
      </c>
      <c r="D117" s="24" t="s">
        <v>186</v>
      </c>
      <c r="E117" s="41">
        <v>1200</v>
      </c>
      <c r="F117" s="41">
        <f t="shared" si="0"/>
        <v>960</v>
      </c>
      <c r="G117" s="41"/>
      <c r="H117" s="57">
        <f t="shared" si="1"/>
        <v>0</v>
      </c>
      <c r="I117" s="15" t="s">
        <v>31</v>
      </c>
    </row>
    <row r="118" spans="1:9" ht="15.75" x14ac:dyDescent="0.25">
      <c r="A118" s="122"/>
      <c r="B118" s="107"/>
      <c r="C118" s="23" t="s">
        <v>167</v>
      </c>
      <c r="D118" s="24"/>
      <c r="E118" s="41">
        <v>1100</v>
      </c>
      <c r="F118" s="41">
        <f t="shared" si="0"/>
        <v>880</v>
      </c>
      <c r="G118" s="41"/>
      <c r="H118" s="57">
        <f t="shared" si="1"/>
        <v>0</v>
      </c>
      <c r="I118" s="15" t="s">
        <v>31</v>
      </c>
    </row>
    <row r="119" spans="1:9" ht="15.75" x14ac:dyDescent="0.25">
      <c r="A119" s="122"/>
      <c r="B119" s="107"/>
      <c r="C119" s="23" t="s">
        <v>151</v>
      </c>
      <c r="D119" s="24"/>
      <c r="E119" s="41">
        <v>4500</v>
      </c>
      <c r="F119" s="41">
        <f t="shared" si="0"/>
        <v>3600</v>
      </c>
      <c r="G119" s="41"/>
      <c r="H119" s="57">
        <f t="shared" si="1"/>
        <v>0</v>
      </c>
      <c r="I119" s="15" t="s">
        <v>31</v>
      </c>
    </row>
    <row r="120" spans="1:9" ht="16.5" thickBot="1" x14ac:dyDescent="0.3">
      <c r="A120" s="122"/>
      <c r="B120" s="108"/>
      <c r="C120" s="27" t="s">
        <v>155</v>
      </c>
      <c r="D120" s="28"/>
      <c r="E120" s="40">
        <v>6800</v>
      </c>
      <c r="F120" s="40">
        <f t="shared" si="0"/>
        <v>5440</v>
      </c>
      <c r="G120" s="40"/>
      <c r="H120" s="58">
        <f t="shared" si="1"/>
        <v>0</v>
      </c>
      <c r="I120" s="15" t="s">
        <v>31</v>
      </c>
    </row>
    <row r="121" spans="1:9" ht="15.75" x14ac:dyDescent="0.25">
      <c r="A121" s="122"/>
      <c r="B121" s="106" t="s">
        <v>22</v>
      </c>
      <c r="C121" s="30" t="s">
        <v>146</v>
      </c>
      <c r="D121" s="31"/>
      <c r="E121" s="39">
        <v>780</v>
      </c>
      <c r="F121" s="39">
        <f t="shared" si="0"/>
        <v>624</v>
      </c>
      <c r="G121" s="39"/>
      <c r="H121" s="55">
        <f t="shared" si="1"/>
        <v>0</v>
      </c>
      <c r="I121" s="15" t="s">
        <v>22</v>
      </c>
    </row>
    <row r="122" spans="1:9" ht="15.75" x14ac:dyDescent="0.25">
      <c r="A122" s="122"/>
      <c r="B122" s="107"/>
      <c r="C122" s="23" t="s">
        <v>144</v>
      </c>
      <c r="D122" s="24"/>
      <c r="E122" s="41">
        <v>960</v>
      </c>
      <c r="F122" s="41">
        <f t="shared" si="0"/>
        <v>768</v>
      </c>
      <c r="G122" s="41"/>
      <c r="H122" s="57">
        <f t="shared" si="1"/>
        <v>0</v>
      </c>
      <c r="I122" s="15" t="s">
        <v>22</v>
      </c>
    </row>
    <row r="123" spans="1:9" ht="15.75" x14ac:dyDescent="0.25">
      <c r="A123" s="122"/>
      <c r="B123" s="107"/>
      <c r="C123" s="23" t="s">
        <v>167</v>
      </c>
      <c r="D123" s="24"/>
      <c r="E123" s="41">
        <v>1100</v>
      </c>
      <c r="F123" s="41">
        <f t="shared" si="0"/>
        <v>880</v>
      </c>
      <c r="G123" s="41"/>
      <c r="H123" s="57">
        <f t="shared" si="1"/>
        <v>0</v>
      </c>
      <c r="I123" s="15" t="s">
        <v>22</v>
      </c>
    </row>
    <row r="124" spans="1:9" ht="15.75" x14ac:dyDescent="0.25">
      <c r="A124" s="122"/>
      <c r="B124" s="107"/>
      <c r="C124" s="23" t="s">
        <v>187</v>
      </c>
      <c r="D124" s="24" t="s">
        <v>202</v>
      </c>
      <c r="E124" s="41">
        <v>1900</v>
      </c>
      <c r="F124" s="41">
        <f t="shared" si="0"/>
        <v>1520</v>
      </c>
      <c r="G124" s="41"/>
      <c r="H124" s="57">
        <f t="shared" si="1"/>
        <v>0</v>
      </c>
      <c r="I124" s="15" t="s">
        <v>22</v>
      </c>
    </row>
    <row r="125" spans="1:9" ht="15.75" x14ac:dyDescent="0.25">
      <c r="A125" s="122"/>
      <c r="B125" s="107"/>
      <c r="C125" s="23" t="s">
        <v>151</v>
      </c>
      <c r="D125" s="24"/>
      <c r="E125" s="41">
        <v>1950</v>
      </c>
      <c r="F125" s="41">
        <f t="shared" si="0"/>
        <v>1560</v>
      </c>
      <c r="G125" s="41"/>
      <c r="H125" s="57">
        <f t="shared" si="1"/>
        <v>0</v>
      </c>
      <c r="I125" s="15" t="s">
        <v>22</v>
      </c>
    </row>
    <row r="126" spans="1:9" ht="16.5" thickBot="1" x14ac:dyDescent="0.3">
      <c r="A126" s="122"/>
      <c r="B126" s="108"/>
      <c r="C126" s="27" t="s">
        <v>170</v>
      </c>
      <c r="D126" s="28"/>
      <c r="E126" s="40">
        <v>6250</v>
      </c>
      <c r="F126" s="40">
        <f t="shared" si="0"/>
        <v>5000</v>
      </c>
      <c r="G126" s="40"/>
      <c r="H126" s="58">
        <f t="shared" si="1"/>
        <v>0</v>
      </c>
      <c r="I126" s="15" t="s">
        <v>22</v>
      </c>
    </row>
    <row r="127" spans="1:9" ht="15.75" x14ac:dyDescent="0.25">
      <c r="A127" s="122"/>
      <c r="B127" s="109" t="s">
        <v>108</v>
      </c>
      <c r="C127" s="30" t="s">
        <v>147</v>
      </c>
      <c r="D127" s="31"/>
      <c r="E127" s="39">
        <v>1350</v>
      </c>
      <c r="F127" s="39">
        <f t="shared" si="0"/>
        <v>1080</v>
      </c>
      <c r="G127" s="39"/>
      <c r="H127" s="55">
        <f t="shared" si="1"/>
        <v>0</v>
      </c>
      <c r="I127" s="15" t="s">
        <v>108</v>
      </c>
    </row>
    <row r="128" spans="1:9" ht="16.5" thickBot="1" x14ac:dyDescent="0.3">
      <c r="A128" s="122"/>
      <c r="B128" s="110"/>
      <c r="C128" s="27" t="s">
        <v>151</v>
      </c>
      <c r="D128" s="28"/>
      <c r="E128" s="40">
        <v>2940</v>
      </c>
      <c r="F128" s="40">
        <f t="shared" si="0"/>
        <v>2352</v>
      </c>
      <c r="G128" s="40"/>
      <c r="H128" s="58">
        <f t="shared" si="1"/>
        <v>0</v>
      </c>
      <c r="I128" s="15" t="s">
        <v>108</v>
      </c>
    </row>
    <row r="129" spans="1:9" ht="16.5" thickBot="1" x14ac:dyDescent="0.3">
      <c r="A129" s="56"/>
      <c r="B129" s="22" t="s">
        <v>98</v>
      </c>
      <c r="C129" s="43" t="s">
        <v>121</v>
      </c>
      <c r="D129" s="44"/>
      <c r="E129" s="45">
        <v>2000</v>
      </c>
      <c r="F129" s="45">
        <f t="shared" ref="F129:F264" si="2">+E129*0.8</f>
        <v>1600</v>
      </c>
      <c r="G129" s="45"/>
      <c r="H129" s="65">
        <f t="shared" ref="H129:H264" si="3">E129*G129</f>
        <v>0</v>
      </c>
      <c r="I129" s="15" t="s">
        <v>98</v>
      </c>
    </row>
    <row r="130" spans="1:9" ht="15.75" x14ac:dyDescent="0.25">
      <c r="A130" s="122"/>
      <c r="B130" s="106" t="s">
        <v>87</v>
      </c>
      <c r="C130" s="30" t="s">
        <v>146</v>
      </c>
      <c r="D130" s="31"/>
      <c r="E130" s="39">
        <v>750</v>
      </c>
      <c r="F130" s="39">
        <f t="shared" si="2"/>
        <v>600</v>
      </c>
      <c r="G130" s="39"/>
      <c r="H130" s="55">
        <f t="shared" si="3"/>
        <v>0</v>
      </c>
      <c r="I130" s="15" t="s">
        <v>87</v>
      </c>
    </row>
    <row r="131" spans="1:9" ht="15.75" x14ac:dyDescent="0.25">
      <c r="A131" s="122"/>
      <c r="B131" s="107"/>
      <c r="C131" s="23" t="s">
        <v>167</v>
      </c>
      <c r="D131" s="24"/>
      <c r="E131" s="41">
        <v>1100</v>
      </c>
      <c r="F131" s="41">
        <f t="shared" si="2"/>
        <v>880</v>
      </c>
      <c r="G131" s="41"/>
      <c r="H131" s="57">
        <f t="shared" si="3"/>
        <v>0</v>
      </c>
      <c r="I131" s="15" t="s">
        <v>87</v>
      </c>
    </row>
    <row r="132" spans="1:9" ht="15.75" x14ac:dyDescent="0.25">
      <c r="A132" s="122"/>
      <c r="B132" s="107"/>
      <c r="C132" s="23" t="s">
        <v>151</v>
      </c>
      <c r="D132" s="24"/>
      <c r="E132" s="41">
        <v>2350</v>
      </c>
      <c r="F132" s="41">
        <f t="shared" si="2"/>
        <v>1880</v>
      </c>
      <c r="G132" s="41"/>
      <c r="H132" s="57">
        <f t="shared" si="3"/>
        <v>0</v>
      </c>
      <c r="I132" s="15" t="s">
        <v>87</v>
      </c>
    </row>
    <row r="133" spans="1:9" ht="16.5" thickBot="1" x14ac:dyDescent="0.3">
      <c r="A133" s="122"/>
      <c r="B133" s="108"/>
      <c r="C133" s="27" t="s">
        <v>175</v>
      </c>
      <c r="D133" s="28"/>
      <c r="E133" s="40">
        <v>3300</v>
      </c>
      <c r="F133" s="40">
        <f t="shared" si="2"/>
        <v>2640</v>
      </c>
      <c r="G133" s="40"/>
      <c r="H133" s="58">
        <f t="shared" si="3"/>
        <v>0</v>
      </c>
      <c r="I133" s="15" t="s">
        <v>87</v>
      </c>
    </row>
    <row r="134" spans="1:9" ht="16.5" thickBot="1" x14ac:dyDescent="0.3">
      <c r="A134" s="56"/>
      <c r="B134" s="26" t="s">
        <v>84</v>
      </c>
      <c r="C134" s="19" t="s">
        <v>121</v>
      </c>
      <c r="D134" s="20"/>
      <c r="E134" s="38">
        <v>1980</v>
      </c>
      <c r="F134" s="38">
        <f t="shared" si="2"/>
        <v>1584</v>
      </c>
      <c r="G134" s="38"/>
      <c r="H134" s="59">
        <f t="shared" si="3"/>
        <v>0</v>
      </c>
      <c r="I134" s="15" t="s">
        <v>84</v>
      </c>
    </row>
    <row r="135" spans="1:9" ht="16.5" thickBot="1" x14ac:dyDescent="0.3">
      <c r="A135" s="56"/>
      <c r="B135" s="36" t="s">
        <v>74</v>
      </c>
      <c r="C135" s="23" t="s">
        <v>152</v>
      </c>
      <c r="D135" s="24"/>
      <c r="E135" s="41">
        <v>3180</v>
      </c>
      <c r="F135" s="41">
        <f t="shared" si="2"/>
        <v>2544</v>
      </c>
      <c r="G135" s="41"/>
      <c r="H135" s="57">
        <f t="shared" si="3"/>
        <v>0</v>
      </c>
      <c r="I135" s="15" t="s">
        <v>74</v>
      </c>
    </row>
    <row r="136" spans="1:9" ht="15.75" x14ac:dyDescent="0.25">
      <c r="A136" s="122"/>
      <c r="B136" s="106" t="s">
        <v>30</v>
      </c>
      <c r="C136" s="23" t="s">
        <v>146</v>
      </c>
      <c r="D136" s="24"/>
      <c r="E136" s="41">
        <v>750</v>
      </c>
      <c r="F136" s="41">
        <f t="shared" si="2"/>
        <v>600</v>
      </c>
      <c r="G136" s="41"/>
      <c r="H136" s="57">
        <f t="shared" si="3"/>
        <v>0</v>
      </c>
      <c r="I136" s="15" t="s">
        <v>30</v>
      </c>
    </row>
    <row r="137" spans="1:9" ht="15.75" x14ac:dyDescent="0.25">
      <c r="A137" s="122"/>
      <c r="B137" s="107"/>
      <c r="C137" s="23" t="s">
        <v>148</v>
      </c>
      <c r="D137" s="24"/>
      <c r="E137" s="41">
        <v>850</v>
      </c>
      <c r="F137" s="41">
        <f t="shared" si="2"/>
        <v>680</v>
      </c>
      <c r="G137" s="41"/>
      <c r="H137" s="57">
        <f t="shared" si="3"/>
        <v>0</v>
      </c>
      <c r="I137" s="15" t="s">
        <v>30</v>
      </c>
    </row>
    <row r="138" spans="1:9" ht="15.75" x14ac:dyDescent="0.25">
      <c r="A138" s="122"/>
      <c r="B138" s="107"/>
      <c r="C138" s="23" t="s">
        <v>167</v>
      </c>
      <c r="D138" s="24"/>
      <c r="E138" s="41">
        <v>1100</v>
      </c>
      <c r="F138" s="41">
        <f t="shared" si="2"/>
        <v>880</v>
      </c>
      <c r="G138" s="41"/>
      <c r="H138" s="57">
        <f t="shared" si="3"/>
        <v>0</v>
      </c>
      <c r="I138" s="15" t="s">
        <v>30</v>
      </c>
    </row>
    <row r="139" spans="1:9" ht="16.5" thickBot="1" x14ac:dyDescent="0.3">
      <c r="A139" s="122"/>
      <c r="B139" s="108"/>
      <c r="C139" s="23" t="s">
        <v>151</v>
      </c>
      <c r="D139" s="24"/>
      <c r="E139" s="41">
        <v>2950</v>
      </c>
      <c r="F139" s="41">
        <f>+E139*0.8</f>
        <v>2360</v>
      </c>
      <c r="G139" s="41"/>
      <c r="H139" s="57">
        <f t="shared" si="3"/>
        <v>0</v>
      </c>
      <c r="I139" s="15" t="s">
        <v>30</v>
      </c>
    </row>
    <row r="140" spans="1:9" ht="16.5" thickBot="1" x14ac:dyDescent="0.3">
      <c r="A140" s="56"/>
      <c r="B140" s="36" t="s">
        <v>32</v>
      </c>
      <c r="C140" s="23" t="s">
        <v>121</v>
      </c>
      <c r="D140" s="24"/>
      <c r="E140" s="41">
        <v>3200</v>
      </c>
      <c r="F140" s="41">
        <f t="shared" si="2"/>
        <v>2560</v>
      </c>
      <c r="G140" s="41"/>
      <c r="H140" s="57">
        <f t="shared" si="3"/>
        <v>0</v>
      </c>
      <c r="I140" s="15" t="s">
        <v>32</v>
      </c>
    </row>
    <row r="141" spans="1:9" ht="32.25" customHeight="1" thickBot="1" x14ac:dyDescent="0.3">
      <c r="A141" s="56"/>
      <c r="B141" s="22" t="s">
        <v>213</v>
      </c>
      <c r="C141" s="23" t="s">
        <v>214</v>
      </c>
      <c r="D141" s="24"/>
      <c r="E141" s="41">
        <v>8300</v>
      </c>
      <c r="F141" s="41">
        <f t="shared" si="2"/>
        <v>6640</v>
      </c>
      <c r="G141" s="41"/>
      <c r="H141" s="57">
        <f t="shared" si="3"/>
        <v>0</v>
      </c>
      <c r="I141" s="15" t="s">
        <v>213</v>
      </c>
    </row>
    <row r="142" spans="1:9" ht="15.75" x14ac:dyDescent="0.25">
      <c r="A142" s="122"/>
      <c r="B142" s="106" t="s">
        <v>76</v>
      </c>
      <c r="C142" s="23" t="s">
        <v>144</v>
      </c>
      <c r="D142" s="24" t="s">
        <v>204</v>
      </c>
      <c r="E142" s="41">
        <v>1200</v>
      </c>
      <c r="F142" s="41">
        <f t="shared" si="2"/>
        <v>960</v>
      </c>
      <c r="G142" s="41"/>
      <c r="H142" s="57">
        <f t="shared" si="3"/>
        <v>0</v>
      </c>
      <c r="I142" s="15" t="s">
        <v>76</v>
      </c>
    </row>
    <row r="143" spans="1:9" ht="15.75" x14ac:dyDescent="0.25">
      <c r="A143" s="122"/>
      <c r="B143" s="107"/>
      <c r="C143" s="23" t="s">
        <v>167</v>
      </c>
      <c r="D143" s="24" t="s">
        <v>205</v>
      </c>
      <c r="E143" s="41">
        <v>1550</v>
      </c>
      <c r="F143" s="41">
        <f t="shared" si="2"/>
        <v>1240</v>
      </c>
      <c r="G143" s="41"/>
      <c r="H143" s="57">
        <f t="shared" si="3"/>
        <v>0</v>
      </c>
      <c r="I143" s="15" t="s">
        <v>76</v>
      </c>
    </row>
    <row r="144" spans="1:9" ht="15.75" x14ac:dyDescent="0.25">
      <c r="A144" s="122"/>
      <c r="B144" s="107"/>
      <c r="C144" s="23" t="s">
        <v>151</v>
      </c>
      <c r="D144" s="24" t="s">
        <v>188</v>
      </c>
      <c r="E144" s="41">
        <v>2650</v>
      </c>
      <c r="F144" s="41">
        <f t="shared" si="2"/>
        <v>2120</v>
      </c>
      <c r="G144" s="41"/>
      <c r="H144" s="57">
        <f t="shared" si="3"/>
        <v>0</v>
      </c>
      <c r="I144" s="15" t="s">
        <v>76</v>
      </c>
    </row>
    <row r="145" spans="1:9" ht="15.75" x14ac:dyDescent="0.25">
      <c r="A145" s="122"/>
      <c r="B145" s="107"/>
      <c r="C145" s="23" t="s">
        <v>169</v>
      </c>
      <c r="D145" s="24"/>
      <c r="E145" s="41">
        <v>2550</v>
      </c>
      <c r="F145" s="41">
        <f t="shared" si="2"/>
        <v>2040</v>
      </c>
      <c r="G145" s="41"/>
      <c r="H145" s="57">
        <f t="shared" si="3"/>
        <v>0</v>
      </c>
      <c r="I145" s="15" t="s">
        <v>76</v>
      </c>
    </row>
    <row r="146" spans="1:9" ht="16.5" thickBot="1" x14ac:dyDescent="0.3">
      <c r="A146" s="122"/>
      <c r="B146" s="108"/>
      <c r="C146" s="23" t="s">
        <v>216</v>
      </c>
      <c r="D146" s="24"/>
      <c r="E146" s="41">
        <v>6100</v>
      </c>
      <c r="F146" s="41">
        <f t="shared" si="2"/>
        <v>4880</v>
      </c>
      <c r="G146" s="41"/>
      <c r="H146" s="57">
        <f t="shared" si="3"/>
        <v>0</v>
      </c>
      <c r="I146" s="15" t="s">
        <v>76</v>
      </c>
    </row>
    <row r="147" spans="1:9" ht="15.75" x14ac:dyDescent="0.25">
      <c r="A147" s="66"/>
      <c r="B147" s="106" t="s">
        <v>183</v>
      </c>
      <c r="C147" s="23" t="s">
        <v>144</v>
      </c>
      <c r="D147" s="24" t="s">
        <v>203</v>
      </c>
      <c r="E147" s="41">
        <v>1200</v>
      </c>
      <c r="F147" s="41">
        <f t="shared" si="2"/>
        <v>960</v>
      </c>
      <c r="G147" s="41"/>
      <c r="H147" s="57">
        <f t="shared" si="3"/>
        <v>0</v>
      </c>
      <c r="I147" s="15" t="s">
        <v>183</v>
      </c>
    </row>
    <row r="148" spans="1:9" ht="15.75" x14ac:dyDescent="0.25">
      <c r="A148" s="66"/>
      <c r="B148" s="107"/>
      <c r="C148" s="23" t="s">
        <v>216</v>
      </c>
      <c r="D148" s="24"/>
      <c r="E148" s="41">
        <v>6100</v>
      </c>
      <c r="F148" s="41">
        <f t="shared" si="2"/>
        <v>4880</v>
      </c>
      <c r="G148" s="41"/>
      <c r="H148" s="57">
        <f t="shared" si="3"/>
        <v>0</v>
      </c>
      <c r="I148" s="15" t="s">
        <v>183</v>
      </c>
    </row>
    <row r="149" spans="1:9" ht="15.75" x14ac:dyDescent="0.25">
      <c r="A149" s="102"/>
      <c r="B149" s="116" t="s">
        <v>86</v>
      </c>
      <c r="C149" s="23" t="s">
        <v>167</v>
      </c>
      <c r="D149" s="24"/>
      <c r="E149" s="41">
        <v>1950</v>
      </c>
      <c r="F149" s="41">
        <f t="shared" si="2"/>
        <v>1560</v>
      </c>
      <c r="G149" s="41"/>
      <c r="H149" s="57">
        <f t="shared" si="3"/>
        <v>0</v>
      </c>
    </row>
    <row r="150" spans="1:9" ht="15.75" x14ac:dyDescent="0.25">
      <c r="A150" s="14"/>
      <c r="B150" s="116"/>
      <c r="C150" s="23" t="s">
        <v>146</v>
      </c>
      <c r="D150" s="24"/>
      <c r="E150" s="41">
        <v>780</v>
      </c>
      <c r="F150" s="41">
        <f t="shared" si="2"/>
        <v>624</v>
      </c>
      <c r="G150" s="41"/>
      <c r="H150" s="57">
        <f t="shared" si="3"/>
        <v>0</v>
      </c>
      <c r="I150" s="15" t="s">
        <v>86</v>
      </c>
    </row>
    <row r="151" spans="1:9" ht="15.75" x14ac:dyDescent="0.25">
      <c r="A151" s="122"/>
      <c r="B151" s="107" t="s">
        <v>34</v>
      </c>
      <c r="C151" s="23" t="s">
        <v>147</v>
      </c>
      <c r="D151" s="24"/>
      <c r="E151" s="41">
        <v>900</v>
      </c>
      <c r="F151" s="41">
        <f t="shared" si="2"/>
        <v>720</v>
      </c>
      <c r="G151" s="41"/>
      <c r="H151" s="57">
        <f t="shared" si="3"/>
        <v>0</v>
      </c>
      <c r="I151" s="15" t="s">
        <v>34</v>
      </c>
    </row>
    <row r="152" spans="1:9" ht="15.75" x14ac:dyDescent="0.25">
      <c r="A152" s="122"/>
      <c r="B152" s="107"/>
      <c r="C152" s="23" t="s">
        <v>144</v>
      </c>
      <c r="D152" s="24"/>
      <c r="E152" s="41">
        <v>1800</v>
      </c>
      <c r="F152" s="41">
        <f t="shared" si="2"/>
        <v>1440</v>
      </c>
      <c r="G152" s="41"/>
      <c r="H152" s="57">
        <f t="shared" si="3"/>
        <v>0</v>
      </c>
    </row>
    <row r="153" spans="1:9" ht="15.75" x14ac:dyDescent="0.25">
      <c r="A153" s="122"/>
      <c r="B153" s="107"/>
      <c r="C153" s="23" t="s">
        <v>167</v>
      </c>
      <c r="D153" s="24"/>
      <c r="E153" s="41">
        <v>2350</v>
      </c>
      <c r="F153" s="41">
        <f>+E153*0.8</f>
        <v>1880</v>
      </c>
      <c r="G153" s="41"/>
      <c r="H153" s="57"/>
      <c r="I153" s="15" t="s">
        <v>34</v>
      </c>
    </row>
    <row r="154" spans="1:9" ht="15.75" x14ac:dyDescent="0.25">
      <c r="A154" s="122"/>
      <c r="B154" s="107"/>
      <c r="C154" s="23" t="s">
        <v>151</v>
      </c>
      <c r="D154" s="24"/>
      <c r="E154" s="41">
        <v>2950</v>
      </c>
      <c r="F154" s="41">
        <f>+E154*0.8</f>
        <v>2360</v>
      </c>
      <c r="G154" s="41"/>
      <c r="H154" s="57">
        <f>E154*G154</f>
        <v>0</v>
      </c>
      <c r="I154" s="15" t="s">
        <v>209</v>
      </c>
    </row>
    <row r="155" spans="1:9" ht="16.5" thickBot="1" x14ac:dyDescent="0.3">
      <c r="A155" s="122"/>
      <c r="B155" s="108"/>
      <c r="C155" s="23" t="s">
        <v>175</v>
      </c>
      <c r="D155" s="24" t="s">
        <v>208</v>
      </c>
      <c r="E155" s="41">
        <v>5050</v>
      </c>
      <c r="F155" s="41">
        <f>+E155*0.8</f>
        <v>4040</v>
      </c>
      <c r="G155" s="41"/>
      <c r="H155" s="57">
        <f t="shared" si="3"/>
        <v>0</v>
      </c>
      <c r="I155" s="15" t="s">
        <v>34</v>
      </c>
    </row>
    <row r="156" spans="1:9" ht="29.25" thickBot="1" x14ac:dyDescent="0.3">
      <c r="A156" s="56"/>
      <c r="B156" s="22" t="s">
        <v>223</v>
      </c>
      <c r="C156" s="23" t="s">
        <v>214</v>
      </c>
      <c r="D156" s="24"/>
      <c r="E156" s="41">
        <v>8300</v>
      </c>
      <c r="F156" s="41">
        <f>+E156*0.8</f>
        <v>6640</v>
      </c>
      <c r="G156" s="41"/>
      <c r="H156" s="57">
        <f t="shared" si="3"/>
        <v>0</v>
      </c>
      <c r="I156" s="15" t="s">
        <v>223</v>
      </c>
    </row>
    <row r="157" spans="1:9" ht="15.75" x14ac:dyDescent="0.25">
      <c r="A157" s="122"/>
      <c r="B157" s="106" t="s">
        <v>33</v>
      </c>
      <c r="C157" s="23" t="s">
        <v>146</v>
      </c>
      <c r="D157" s="24"/>
      <c r="E157" s="41">
        <v>750</v>
      </c>
      <c r="F157" s="41">
        <f t="shared" si="2"/>
        <v>600</v>
      </c>
      <c r="G157" s="41"/>
      <c r="H157" s="57">
        <f t="shared" si="3"/>
        <v>0</v>
      </c>
      <c r="I157" s="15" t="s">
        <v>33</v>
      </c>
    </row>
    <row r="158" spans="1:9" ht="15.75" x14ac:dyDescent="0.25">
      <c r="A158" s="122"/>
      <c r="B158" s="107"/>
      <c r="C158" s="23" t="s">
        <v>147</v>
      </c>
      <c r="D158" s="24"/>
      <c r="E158" s="41">
        <v>780</v>
      </c>
      <c r="F158" s="41">
        <f t="shared" si="2"/>
        <v>624</v>
      </c>
      <c r="G158" s="41"/>
      <c r="H158" s="57">
        <f t="shared" si="3"/>
        <v>0</v>
      </c>
    </row>
    <row r="159" spans="1:9" ht="15.75" x14ac:dyDescent="0.25">
      <c r="A159" s="122"/>
      <c r="B159" s="107"/>
      <c r="C159" s="23" t="s">
        <v>144</v>
      </c>
      <c r="D159" s="24"/>
      <c r="E159" s="41">
        <v>1200</v>
      </c>
      <c r="F159" s="41">
        <f t="shared" si="2"/>
        <v>960</v>
      </c>
      <c r="G159" s="41"/>
      <c r="H159" s="57">
        <f t="shared" si="3"/>
        <v>0</v>
      </c>
      <c r="I159" s="15" t="s">
        <v>33</v>
      </c>
    </row>
    <row r="160" spans="1:9" ht="15.75" x14ac:dyDescent="0.25">
      <c r="A160" s="122"/>
      <c r="B160" s="107"/>
      <c r="C160" s="23" t="s">
        <v>167</v>
      </c>
      <c r="D160" s="24"/>
      <c r="E160" s="41">
        <v>1550</v>
      </c>
      <c r="F160" s="41">
        <f t="shared" si="2"/>
        <v>1240</v>
      </c>
      <c r="G160" s="41"/>
      <c r="H160" s="57">
        <f t="shared" si="3"/>
        <v>0</v>
      </c>
      <c r="I160" s="15" t="s">
        <v>33</v>
      </c>
    </row>
    <row r="161" spans="1:9" ht="16.5" thickBot="1" x14ac:dyDescent="0.3">
      <c r="A161" s="122"/>
      <c r="B161" s="108"/>
      <c r="C161" s="23" t="s">
        <v>156</v>
      </c>
      <c r="D161" s="24"/>
      <c r="E161" s="41">
        <v>2950</v>
      </c>
      <c r="F161" s="41">
        <f t="shared" si="2"/>
        <v>2360</v>
      </c>
      <c r="G161" s="41"/>
      <c r="H161" s="57">
        <f t="shared" si="3"/>
        <v>0</v>
      </c>
      <c r="I161" s="15" t="s">
        <v>33</v>
      </c>
    </row>
    <row r="162" spans="1:9" ht="16.5" thickBot="1" x14ac:dyDescent="0.3">
      <c r="A162" s="56"/>
      <c r="B162" s="22" t="s">
        <v>211</v>
      </c>
      <c r="C162" s="23" t="s">
        <v>212</v>
      </c>
      <c r="D162" s="24"/>
      <c r="E162" s="41">
        <v>8300</v>
      </c>
      <c r="F162" s="41">
        <f t="shared" si="2"/>
        <v>6640</v>
      </c>
      <c r="G162" s="41"/>
      <c r="H162" s="57">
        <f t="shared" si="3"/>
        <v>0</v>
      </c>
      <c r="I162" s="15" t="s">
        <v>211</v>
      </c>
    </row>
    <row r="163" spans="1:9" ht="29.25" customHeight="1" x14ac:dyDescent="0.25">
      <c r="A163" s="122"/>
      <c r="B163" s="106" t="s">
        <v>52</v>
      </c>
      <c r="C163" s="23" t="s">
        <v>167</v>
      </c>
      <c r="D163" s="24"/>
      <c r="E163" s="41">
        <v>1250</v>
      </c>
      <c r="F163" s="41">
        <f t="shared" si="2"/>
        <v>1000</v>
      </c>
      <c r="G163" s="41"/>
      <c r="H163" s="57">
        <f t="shared" si="3"/>
        <v>0</v>
      </c>
      <c r="I163" s="15" t="s">
        <v>52</v>
      </c>
    </row>
    <row r="164" spans="1:9" ht="29.25" customHeight="1" x14ac:dyDescent="0.25">
      <c r="A164" s="122"/>
      <c r="B164" s="107"/>
      <c r="C164" s="23" t="s">
        <v>147</v>
      </c>
      <c r="D164" s="24"/>
      <c r="E164" s="41">
        <v>780</v>
      </c>
      <c r="F164" s="41">
        <f t="shared" si="2"/>
        <v>624</v>
      </c>
      <c r="G164" s="41"/>
      <c r="H164" s="57">
        <f t="shared" si="3"/>
        <v>0</v>
      </c>
    </row>
    <row r="165" spans="1:9" ht="16.5" thickBot="1" x14ac:dyDescent="0.3">
      <c r="A165" s="122"/>
      <c r="B165" s="108"/>
      <c r="C165" s="23" t="s">
        <v>151</v>
      </c>
      <c r="D165" s="24"/>
      <c r="E165" s="41">
        <v>2450</v>
      </c>
      <c r="F165" s="41">
        <f t="shared" si="2"/>
        <v>1960</v>
      </c>
      <c r="G165" s="41"/>
      <c r="H165" s="57">
        <f t="shared" si="3"/>
        <v>0</v>
      </c>
      <c r="I165" s="15" t="s">
        <v>52</v>
      </c>
    </row>
    <row r="166" spans="1:9" ht="15.75" x14ac:dyDescent="0.25">
      <c r="A166" s="56"/>
      <c r="B166" s="111" t="s">
        <v>57</v>
      </c>
      <c r="C166" s="23" t="s">
        <v>147</v>
      </c>
      <c r="D166" s="24"/>
      <c r="E166" s="41">
        <v>780</v>
      </c>
      <c r="F166" s="41">
        <f t="shared" si="2"/>
        <v>624</v>
      </c>
      <c r="G166" s="41"/>
      <c r="H166" s="57">
        <f t="shared" si="3"/>
        <v>0</v>
      </c>
    </row>
    <row r="167" spans="1:9" ht="15.75" x14ac:dyDescent="0.25">
      <c r="A167" s="122"/>
      <c r="B167" s="112"/>
      <c r="C167" s="23" t="s">
        <v>157</v>
      </c>
      <c r="D167" s="24"/>
      <c r="E167" s="41">
        <v>1080</v>
      </c>
      <c r="F167" s="41">
        <f t="shared" si="2"/>
        <v>864</v>
      </c>
      <c r="G167" s="41"/>
      <c r="H167" s="57">
        <f t="shared" si="3"/>
        <v>0</v>
      </c>
      <c r="I167" s="15" t="s">
        <v>57</v>
      </c>
    </row>
    <row r="168" spans="1:9" ht="16.5" thickBot="1" x14ac:dyDescent="0.3">
      <c r="A168" s="122"/>
      <c r="B168" s="113"/>
      <c r="C168" s="23" t="s">
        <v>151</v>
      </c>
      <c r="D168" s="24"/>
      <c r="E168" s="41">
        <v>3060</v>
      </c>
      <c r="F168" s="41">
        <f t="shared" si="2"/>
        <v>2448</v>
      </c>
      <c r="G168" s="41"/>
      <c r="H168" s="57">
        <f t="shared" si="3"/>
        <v>0</v>
      </c>
      <c r="I168" s="15" t="s">
        <v>57</v>
      </c>
    </row>
    <row r="169" spans="1:9" ht="15.75" x14ac:dyDescent="0.25">
      <c r="A169" s="122"/>
      <c r="B169" s="106" t="s">
        <v>29</v>
      </c>
      <c r="C169" s="23" t="s">
        <v>146</v>
      </c>
      <c r="D169" s="24"/>
      <c r="E169" s="41">
        <v>750</v>
      </c>
      <c r="F169" s="41">
        <f t="shared" si="2"/>
        <v>600</v>
      </c>
      <c r="G169" s="41"/>
      <c r="H169" s="57">
        <f t="shared" si="3"/>
        <v>0</v>
      </c>
      <c r="I169" s="15" t="s">
        <v>29</v>
      </c>
    </row>
    <row r="170" spans="1:9" ht="15.75" x14ac:dyDescent="0.25">
      <c r="A170" s="122"/>
      <c r="B170" s="107"/>
      <c r="C170" s="23" t="s">
        <v>147</v>
      </c>
      <c r="D170" s="24"/>
      <c r="E170" s="41">
        <v>900</v>
      </c>
      <c r="F170" s="41">
        <f t="shared" si="2"/>
        <v>720</v>
      </c>
      <c r="G170" s="41"/>
      <c r="H170" s="57">
        <f t="shared" si="3"/>
        <v>0</v>
      </c>
      <c r="I170" s="15" t="s">
        <v>29</v>
      </c>
    </row>
    <row r="171" spans="1:9" ht="15.75" x14ac:dyDescent="0.25">
      <c r="A171" s="122"/>
      <c r="B171" s="107"/>
      <c r="C171" s="23" t="s">
        <v>144</v>
      </c>
      <c r="D171" s="24" t="s">
        <v>186</v>
      </c>
      <c r="E171" s="41">
        <v>1200</v>
      </c>
      <c r="F171" s="41">
        <f t="shared" si="2"/>
        <v>960</v>
      </c>
      <c r="G171" s="41"/>
      <c r="H171" s="57">
        <f t="shared" si="3"/>
        <v>0</v>
      </c>
      <c r="I171" s="15" t="s">
        <v>29</v>
      </c>
    </row>
    <row r="172" spans="1:9" ht="15.75" x14ac:dyDescent="0.25">
      <c r="A172" s="122"/>
      <c r="B172" s="107"/>
      <c r="C172" s="23" t="s">
        <v>167</v>
      </c>
      <c r="D172" s="24"/>
      <c r="E172" s="41">
        <v>1200</v>
      </c>
      <c r="F172" s="41">
        <f t="shared" si="2"/>
        <v>960</v>
      </c>
      <c r="G172" s="41"/>
      <c r="H172" s="57">
        <f t="shared" si="3"/>
        <v>0</v>
      </c>
      <c r="I172" s="15" t="s">
        <v>29</v>
      </c>
    </row>
    <row r="173" spans="1:9" ht="15.75" x14ac:dyDescent="0.25">
      <c r="A173" s="122"/>
      <c r="B173" s="107"/>
      <c r="C173" s="23" t="s">
        <v>151</v>
      </c>
      <c r="D173" s="24"/>
      <c r="E173" s="41">
        <v>1350</v>
      </c>
      <c r="F173" s="41">
        <f>+E173*0.8</f>
        <v>1080</v>
      </c>
      <c r="G173" s="41"/>
      <c r="H173" s="57">
        <f>E173*G173</f>
        <v>0</v>
      </c>
      <c r="I173" s="15" t="s">
        <v>29</v>
      </c>
    </row>
    <row r="174" spans="1:9" ht="16.5" thickBot="1" x14ac:dyDescent="0.3">
      <c r="A174" s="122"/>
      <c r="B174" s="108"/>
      <c r="C174" s="23" t="s">
        <v>175</v>
      </c>
      <c r="D174" s="24" t="s">
        <v>208</v>
      </c>
      <c r="E174" s="41">
        <v>5050</v>
      </c>
      <c r="F174" s="41">
        <f t="shared" si="2"/>
        <v>4040</v>
      </c>
      <c r="G174" s="41"/>
      <c r="H174" s="57">
        <f t="shared" si="3"/>
        <v>0</v>
      </c>
      <c r="I174" s="15" t="s">
        <v>29</v>
      </c>
    </row>
    <row r="175" spans="1:9" ht="15.75" x14ac:dyDescent="0.25">
      <c r="A175" s="122"/>
      <c r="B175" s="106" t="s">
        <v>106</v>
      </c>
      <c r="C175" s="23" t="s">
        <v>147</v>
      </c>
      <c r="D175" s="24"/>
      <c r="E175" s="41">
        <v>900</v>
      </c>
      <c r="F175" s="41">
        <f t="shared" si="2"/>
        <v>720</v>
      </c>
      <c r="G175" s="41"/>
      <c r="H175" s="57">
        <f t="shared" si="3"/>
        <v>0</v>
      </c>
      <c r="I175" s="15" t="s">
        <v>106</v>
      </c>
    </row>
    <row r="176" spans="1:9" ht="15.75" x14ac:dyDescent="0.25">
      <c r="A176" s="122"/>
      <c r="B176" s="107"/>
      <c r="C176" s="23" t="s">
        <v>146</v>
      </c>
      <c r="D176" s="24"/>
      <c r="E176" s="42">
        <v>800</v>
      </c>
      <c r="F176" s="42">
        <f t="shared" si="2"/>
        <v>640</v>
      </c>
      <c r="G176" s="42"/>
      <c r="H176" s="60">
        <f t="shared" si="3"/>
        <v>0</v>
      </c>
    </row>
    <row r="177" spans="1:9" ht="16.5" thickBot="1" x14ac:dyDescent="0.3">
      <c r="A177" s="122"/>
      <c r="B177" s="108"/>
      <c r="C177" s="23" t="s">
        <v>167</v>
      </c>
      <c r="D177" s="24"/>
      <c r="E177" s="42">
        <v>1500</v>
      </c>
      <c r="F177" s="42">
        <f t="shared" si="2"/>
        <v>1200</v>
      </c>
      <c r="G177" s="42"/>
      <c r="H177" s="60">
        <f t="shared" si="3"/>
        <v>0</v>
      </c>
      <c r="I177" s="15" t="s">
        <v>106</v>
      </c>
    </row>
    <row r="178" spans="1:9" ht="15.75" x14ac:dyDescent="0.25">
      <c r="A178" s="56"/>
      <c r="B178" s="111" t="s">
        <v>67</v>
      </c>
      <c r="C178" s="23" t="s">
        <v>146</v>
      </c>
      <c r="D178" s="24"/>
      <c r="E178" s="42">
        <v>780</v>
      </c>
      <c r="F178" s="42">
        <f t="shared" si="2"/>
        <v>624</v>
      </c>
      <c r="G178" s="42"/>
      <c r="H178" s="60">
        <f t="shared" si="3"/>
        <v>0</v>
      </c>
    </row>
    <row r="179" spans="1:9" ht="15.75" x14ac:dyDescent="0.25">
      <c r="A179" s="122"/>
      <c r="B179" s="112"/>
      <c r="C179" s="23" t="s">
        <v>147</v>
      </c>
      <c r="D179" s="24"/>
      <c r="E179" s="41">
        <v>900</v>
      </c>
      <c r="F179" s="41">
        <f t="shared" si="2"/>
        <v>720</v>
      </c>
      <c r="G179" s="42"/>
      <c r="H179" s="60">
        <f>E179*G179</f>
        <v>0</v>
      </c>
      <c r="I179" s="15" t="s">
        <v>67</v>
      </c>
    </row>
    <row r="180" spans="1:9" ht="16.5" thickBot="1" x14ac:dyDescent="0.3">
      <c r="A180" s="162"/>
      <c r="B180" s="113"/>
      <c r="C180" s="43" t="s">
        <v>167</v>
      </c>
      <c r="D180" s="20"/>
      <c r="E180" s="46">
        <v>1500</v>
      </c>
      <c r="F180" s="45">
        <f t="shared" si="2"/>
        <v>1200</v>
      </c>
      <c r="G180" s="42"/>
      <c r="H180" s="60">
        <f>E180*G180</f>
        <v>0</v>
      </c>
      <c r="I180" s="15" t="s">
        <v>67</v>
      </c>
    </row>
    <row r="181" spans="1:9" ht="16.5" thickBot="1" x14ac:dyDescent="0.3">
      <c r="A181" s="14"/>
      <c r="B181" s="84" t="s">
        <v>139</v>
      </c>
      <c r="C181" s="94"/>
      <c r="D181" s="94"/>
      <c r="E181" s="94"/>
      <c r="F181" s="94"/>
      <c r="G181" s="84"/>
      <c r="H181" s="85"/>
      <c r="I181" s="15" t="s">
        <v>139</v>
      </c>
    </row>
    <row r="182" spans="1:9" ht="16.5" thickBot="1" x14ac:dyDescent="0.3">
      <c r="A182" s="14"/>
      <c r="B182" s="47" t="s">
        <v>268</v>
      </c>
      <c r="C182" s="23" t="s">
        <v>247</v>
      </c>
      <c r="D182" s="24" t="s">
        <v>269</v>
      </c>
      <c r="E182" s="41">
        <v>26800</v>
      </c>
      <c r="F182" s="41">
        <v>26800</v>
      </c>
      <c r="G182" s="38"/>
      <c r="H182" s="59">
        <f>E182*G182</f>
        <v>0</v>
      </c>
      <c r="I182" s="15" t="s">
        <v>268</v>
      </c>
    </row>
    <row r="183" spans="1:9" ht="16.5" thickBot="1" x14ac:dyDescent="0.3">
      <c r="A183" s="14"/>
      <c r="B183" s="47" t="s">
        <v>259</v>
      </c>
      <c r="C183" s="23" t="s">
        <v>151</v>
      </c>
      <c r="D183" s="24" t="s">
        <v>258</v>
      </c>
      <c r="E183" s="41">
        <v>8520</v>
      </c>
      <c r="F183" s="41">
        <f t="shared" si="2"/>
        <v>6816</v>
      </c>
      <c r="G183" s="38"/>
      <c r="H183" s="59">
        <f>E183*G183</f>
        <v>0</v>
      </c>
      <c r="I183" s="15" t="s">
        <v>259</v>
      </c>
    </row>
    <row r="184" spans="1:9" ht="16.5" thickBot="1" x14ac:dyDescent="0.3">
      <c r="A184" s="64"/>
      <c r="B184" s="47" t="s">
        <v>102</v>
      </c>
      <c r="C184" s="23" t="s">
        <v>177</v>
      </c>
      <c r="D184" s="24"/>
      <c r="E184" s="41">
        <v>21800</v>
      </c>
      <c r="F184" s="41">
        <v>21800</v>
      </c>
      <c r="G184" s="38"/>
      <c r="H184" s="59">
        <f t="shared" si="3"/>
        <v>0</v>
      </c>
      <c r="I184" s="15" t="s">
        <v>102</v>
      </c>
    </row>
    <row r="185" spans="1:9" ht="15.75" x14ac:dyDescent="0.25">
      <c r="A185" s="14"/>
      <c r="B185" s="109" t="s">
        <v>256</v>
      </c>
      <c r="C185" s="23" t="s">
        <v>169</v>
      </c>
      <c r="D185" s="24" t="s">
        <v>258</v>
      </c>
      <c r="E185" s="41">
        <v>8280</v>
      </c>
      <c r="F185" s="41">
        <f t="shared" si="2"/>
        <v>6624</v>
      </c>
      <c r="G185" s="38"/>
      <c r="H185" s="59">
        <f t="shared" si="3"/>
        <v>0</v>
      </c>
      <c r="I185" s="15" t="s">
        <v>256</v>
      </c>
    </row>
    <row r="186" spans="1:9" ht="16.5" thickBot="1" x14ac:dyDescent="0.3">
      <c r="A186" s="14"/>
      <c r="B186" s="110"/>
      <c r="C186" s="23" t="s">
        <v>175</v>
      </c>
      <c r="D186" s="24" t="s">
        <v>193</v>
      </c>
      <c r="E186" s="41">
        <v>8520</v>
      </c>
      <c r="F186" s="41">
        <f t="shared" si="2"/>
        <v>6816</v>
      </c>
      <c r="G186" s="38"/>
      <c r="H186" s="59">
        <f t="shared" si="3"/>
        <v>0</v>
      </c>
      <c r="I186" s="15" t="s">
        <v>256</v>
      </c>
    </row>
    <row r="187" spans="1:9" ht="15.75" x14ac:dyDescent="0.25">
      <c r="A187" s="14"/>
      <c r="B187" s="111" t="s">
        <v>237</v>
      </c>
      <c r="C187" s="23" t="s">
        <v>307</v>
      </c>
      <c r="D187" s="24"/>
      <c r="E187" s="41">
        <v>50600</v>
      </c>
      <c r="F187" s="41"/>
      <c r="G187" s="38"/>
      <c r="H187" s="59">
        <f t="shared" si="3"/>
        <v>0</v>
      </c>
    </row>
    <row r="188" spans="1:9" ht="16.5" thickBot="1" x14ac:dyDescent="0.3">
      <c r="A188" s="14"/>
      <c r="B188" s="113"/>
      <c r="C188" s="23" t="s">
        <v>225</v>
      </c>
      <c r="D188" s="24"/>
      <c r="E188" s="41">
        <v>28500</v>
      </c>
      <c r="F188" s="41">
        <f t="shared" si="2"/>
        <v>22800</v>
      </c>
      <c r="G188" s="38"/>
      <c r="H188" s="59">
        <f t="shared" si="3"/>
        <v>0</v>
      </c>
      <c r="I188" s="15" t="s">
        <v>237</v>
      </c>
    </row>
    <row r="189" spans="1:9" ht="16.5" thickBot="1" x14ac:dyDescent="0.3">
      <c r="A189" s="14"/>
      <c r="B189" s="47" t="s">
        <v>229</v>
      </c>
      <c r="C189" s="23" t="s">
        <v>225</v>
      </c>
      <c r="D189" s="24"/>
      <c r="E189" s="41">
        <v>18600</v>
      </c>
      <c r="F189" s="41">
        <f t="shared" si="2"/>
        <v>14880</v>
      </c>
      <c r="G189" s="38"/>
      <c r="H189" s="59">
        <f t="shared" si="3"/>
        <v>0</v>
      </c>
      <c r="I189" s="15" t="s">
        <v>229</v>
      </c>
    </row>
    <row r="190" spans="1:9" ht="16.5" thickBot="1" x14ac:dyDescent="0.3">
      <c r="A190" s="14"/>
      <c r="B190" s="47" t="s">
        <v>73</v>
      </c>
      <c r="C190" s="23" t="s">
        <v>152</v>
      </c>
      <c r="D190" s="24"/>
      <c r="E190" s="41">
        <v>7050</v>
      </c>
      <c r="F190" s="41">
        <f t="shared" si="2"/>
        <v>5640</v>
      </c>
      <c r="G190" s="41"/>
      <c r="H190" s="57">
        <f t="shared" si="3"/>
        <v>0</v>
      </c>
      <c r="I190" s="15" t="s">
        <v>73</v>
      </c>
    </row>
    <row r="191" spans="1:9" ht="16.5" thickBot="1" x14ac:dyDescent="0.3">
      <c r="A191" s="14"/>
      <c r="B191" s="47" t="s">
        <v>236</v>
      </c>
      <c r="C191" s="33" t="s">
        <v>225</v>
      </c>
      <c r="D191" s="34"/>
      <c r="E191" s="42">
        <v>28500</v>
      </c>
      <c r="F191" s="42">
        <f t="shared" si="2"/>
        <v>22800</v>
      </c>
      <c r="G191" s="42"/>
      <c r="H191" s="60">
        <f t="shared" si="3"/>
        <v>0</v>
      </c>
      <c r="I191" s="15" t="s">
        <v>236</v>
      </c>
    </row>
    <row r="192" spans="1:9" ht="16.5" thickBot="1" x14ac:dyDescent="0.3">
      <c r="A192" s="14"/>
      <c r="B192" s="47" t="s">
        <v>228</v>
      </c>
      <c r="C192" s="33" t="s">
        <v>224</v>
      </c>
      <c r="D192" s="34"/>
      <c r="E192" s="42">
        <v>18600</v>
      </c>
      <c r="F192" s="42">
        <f t="shared" si="2"/>
        <v>14880</v>
      </c>
      <c r="G192" s="42"/>
      <c r="H192" s="60">
        <f t="shared" si="3"/>
        <v>0</v>
      </c>
      <c r="I192" s="15" t="s">
        <v>228</v>
      </c>
    </row>
    <row r="193" spans="1:9" ht="15.75" x14ac:dyDescent="0.25">
      <c r="A193" s="14"/>
      <c r="B193" s="109" t="s">
        <v>254</v>
      </c>
      <c r="C193" s="33" t="s">
        <v>151</v>
      </c>
      <c r="D193" s="34" t="s">
        <v>258</v>
      </c>
      <c r="E193" s="42">
        <v>8500</v>
      </c>
      <c r="F193" s="42">
        <f t="shared" si="2"/>
        <v>6800</v>
      </c>
      <c r="G193" s="42"/>
      <c r="H193" s="60">
        <f t="shared" si="3"/>
        <v>0</v>
      </c>
      <c r="I193" s="15" t="s">
        <v>254</v>
      </c>
    </row>
    <row r="194" spans="1:9" ht="16.5" thickBot="1" x14ac:dyDescent="0.3">
      <c r="A194" s="14"/>
      <c r="B194" s="110"/>
      <c r="C194" s="33" t="s">
        <v>175</v>
      </c>
      <c r="D194" s="34" t="s">
        <v>255</v>
      </c>
      <c r="E194" s="42">
        <v>11200</v>
      </c>
      <c r="F194" s="42">
        <f t="shared" si="2"/>
        <v>8960</v>
      </c>
      <c r="G194" s="42"/>
      <c r="H194" s="60">
        <f t="shared" si="3"/>
        <v>0</v>
      </c>
      <c r="I194" s="15" t="s">
        <v>254</v>
      </c>
    </row>
    <row r="195" spans="1:9" ht="16.5" thickBot="1" x14ac:dyDescent="0.3">
      <c r="A195" s="14"/>
      <c r="B195" s="47" t="s">
        <v>257</v>
      </c>
      <c r="C195" s="33" t="s">
        <v>151</v>
      </c>
      <c r="D195" s="34" t="s">
        <v>258</v>
      </c>
      <c r="E195" s="42">
        <v>8500</v>
      </c>
      <c r="F195" s="42">
        <f t="shared" si="2"/>
        <v>6800</v>
      </c>
      <c r="G195" s="42"/>
      <c r="H195" s="60">
        <f t="shared" si="3"/>
        <v>0</v>
      </c>
      <c r="I195" s="15" t="s">
        <v>257</v>
      </c>
    </row>
    <row r="196" spans="1:9" ht="15.75" x14ac:dyDescent="0.25">
      <c r="A196" s="14"/>
      <c r="B196" s="117" t="s">
        <v>77</v>
      </c>
      <c r="C196" s="33" t="s">
        <v>133</v>
      </c>
      <c r="D196" s="34"/>
      <c r="E196" s="42">
        <v>850</v>
      </c>
      <c r="F196" s="42">
        <f t="shared" si="2"/>
        <v>680</v>
      </c>
      <c r="G196" s="42"/>
      <c r="H196" s="60">
        <f t="shared" si="3"/>
        <v>0</v>
      </c>
    </row>
    <row r="197" spans="1:9" ht="16.5" thickBot="1" x14ac:dyDescent="0.3">
      <c r="A197" s="61"/>
      <c r="B197" s="118"/>
      <c r="C197" s="48" t="s">
        <v>121</v>
      </c>
      <c r="D197" s="34"/>
      <c r="E197" s="42">
        <v>1200</v>
      </c>
      <c r="F197" s="42">
        <f t="shared" si="2"/>
        <v>960</v>
      </c>
      <c r="G197" s="42"/>
      <c r="H197" s="60">
        <f t="shared" si="3"/>
        <v>0</v>
      </c>
      <c r="I197" s="15" t="s">
        <v>77</v>
      </c>
    </row>
    <row r="198" spans="1:9" ht="16.5" thickBot="1" x14ac:dyDescent="0.3">
      <c r="A198" s="14"/>
      <c r="B198" s="84" t="s">
        <v>140</v>
      </c>
      <c r="C198" s="84"/>
      <c r="D198" s="84"/>
      <c r="E198" s="84"/>
      <c r="F198" s="84"/>
      <c r="G198" s="84"/>
      <c r="H198" s="85"/>
      <c r="I198" s="15" t="s">
        <v>140</v>
      </c>
    </row>
    <row r="199" spans="1:9" ht="15.75" x14ac:dyDescent="0.25">
      <c r="A199" s="67"/>
      <c r="B199" s="107" t="s">
        <v>38</v>
      </c>
      <c r="C199" s="19" t="s">
        <v>151</v>
      </c>
      <c r="D199" s="20"/>
      <c r="E199" s="21">
        <v>5600</v>
      </c>
      <c r="F199" s="21">
        <f t="shared" si="2"/>
        <v>4480</v>
      </c>
      <c r="G199" s="38"/>
      <c r="H199" s="59">
        <f t="shared" si="3"/>
        <v>0</v>
      </c>
      <c r="I199" s="15" t="s">
        <v>38</v>
      </c>
    </row>
    <row r="200" spans="1:9" ht="16.5" thickBot="1" x14ac:dyDescent="0.3">
      <c r="A200" s="66"/>
      <c r="B200" s="108"/>
      <c r="C200" s="19" t="s">
        <v>252</v>
      </c>
      <c r="D200" s="20"/>
      <c r="E200" s="21">
        <v>33000</v>
      </c>
      <c r="F200" s="21">
        <v>30000</v>
      </c>
      <c r="G200" s="38"/>
      <c r="H200" s="59">
        <f t="shared" si="3"/>
        <v>0</v>
      </c>
      <c r="I200" s="15" t="s">
        <v>38</v>
      </c>
    </row>
    <row r="201" spans="1:9" ht="16.5" thickBot="1" x14ac:dyDescent="0.3">
      <c r="A201" s="66"/>
      <c r="B201" s="36" t="s">
        <v>219</v>
      </c>
      <c r="C201" s="19" t="s">
        <v>224</v>
      </c>
      <c r="D201" s="20"/>
      <c r="E201" s="21">
        <v>18600</v>
      </c>
      <c r="F201" s="21">
        <f t="shared" si="2"/>
        <v>14880</v>
      </c>
      <c r="G201" s="38"/>
      <c r="H201" s="68">
        <f t="shared" si="3"/>
        <v>0</v>
      </c>
      <c r="I201" s="15" t="s">
        <v>219</v>
      </c>
    </row>
    <row r="202" spans="1:9" ht="16.5" thickBot="1" x14ac:dyDescent="0.3">
      <c r="A202" s="66"/>
      <c r="B202" s="36" t="s">
        <v>226</v>
      </c>
      <c r="C202" s="19" t="s">
        <v>225</v>
      </c>
      <c r="D202" s="20"/>
      <c r="E202" s="21">
        <v>25900</v>
      </c>
      <c r="F202" s="21">
        <f>+E202*0.8</f>
        <v>20720</v>
      </c>
      <c r="G202" s="38"/>
      <c r="H202" s="68"/>
      <c r="I202" s="15" t="s">
        <v>226</v>
      </c>
    </row>
    <row r="203" spans="1:9" ht="15.75" x14ac:dyDescent="0.25">
      <c r="A203" s="66"/>
      <c r="B203" s="106" t="s">
        <v>218</v>
      </c>
      <c r="C203" s="19" t="s">
        <v>224</v>
      </c>
      <c r="D203" s="20"/>
      <c r="E203" s="21">
        <v>18600</v>
      </c>
      <c r="F203" s="21">
        <f>+E203*0.8</f>
        <v>14880</v>
      </c>
      <c r="G203" s="38"/>
      <c r="H203" s="68"/>
      <c r="I203" s="15" t="s">
        <v>218</v>
      </c>
    </row>
    <row r="204" spans="1:9" ht="16.5" thickBot="1" x14ac:dyDescent="0.3">
      <c r="A204" s="56"/>
      <c r="B204" s="108"/>
      <c r="C204" s="23" t="s">
        <v>225</v>
      </c>
      <c r="D204" s="24"/>
      <c r="E204" s="25">
        <v>27400</v>
      </c>
      <c r="F204" s="25">
        <f t="shared" si="2"/>
        <v>21920</v>
      </c>
      <c r="G204" s="41"/>
      <c r="H204" s="41">
        <f t="shared" si="3"/>
        <v>0</v>
      </c>
      <c r="I204" s="15" t="s">
        <v>218</v>
      </c>
    </row>
    <row r="205" spans="1:9" ht="15.75" x14ac:dyDescent="0.25">
      <c r="A205" s="122"/>
      <c r="B205" s="106" t="s">
        <v>36</v>
      </c>
      <c r="C205" s="23" t="s">
        <v>153</v>
      </c>
      <c r="D205" s="24"/>
      <c r="E205" s="25">
        <v>5940</v>
      </c>
      <c r="F205" s="25">
        <f t="shared" si="2"/>
        <v>4752</v>
      </c>
      <c r="G205" s="41"/>
      <c r="H205" s="57">
        <f t="shared" si="3"/>
        <v>0</v>
      </c>
      <c r="I205" s="15" t="s">
        <v>36</v>
      </c>
    </row>
    <row r="206" spans="1:9" ht="15.75" x14ac:dyDescent="0.25">
      <c r="A206" s="122"/>
      <c r="B206" s="107"/>
      <c r="C206" s="23" t="s">
        <v>171</v>
      </c>
      <c r="D206" s="24"/>
      <c r="E206" s="25">
        <v>15750</v>
      </c>
      <c r="F206" s="25">
        <f t="shared" si="2"/>
        <v>12600</v>
      </c>
      <c r="G206" s="41"/>
      <c r="H206" s="57">
        <f t="shared" si="3"/>
        <v>0</v>
      </c>
      <c r="I206" s="15" t="s">
        <v>36</v>
      </c>
    </row>
    <row r="207" spans="1:9" ht="15.75" x14ac:dyDescent="0.25">
      <c r="A207" s="122"/>
      <c r="B207" s="107"/>
      <c r="C207" s="23" t="s">
        <v>158</v>
      </c>
      <c r="D207" s="24"/>
      <c r="E207" s="25">
        <v>21450</v>
      </c>
      <c r="F207" s="25">
        <f t="shared" si="2"/>
        <v>17160</v>
      </c>
      <c r="G207" s="41"/>
      <c r="H207" s="57">
        <f t="shared" si="3"/>
        <v>0</v>
      </c>
      <c r="I207" s="15" t="s">
        <v>36</v>
      </c>
    </row>
    <row r="208" spans="1:9" ht="16.5" thickBot="1" x14ac:dyDescent="0.3">
      <c r="A208" s="56"/>
      <c r="B208" s="108"/>
      <c r="C208" s="23" t="s">
        <v>225</v>
      </c>
      <c r="D208" s="24"/>
      <c r="E208" s="25">
        <v>25900</v>
      </c>
      <c r="F208" s="25">
        <f t="shared" si="2"/>
        <v>20720</v>
      </c>
      <c r="G208" s="41"/>
      <c r="H208" s="57">
        <f t="shared" si="3"/>
        <v>0</v>
      </c>
      <c r="I208" s="15" t="s">
        <v>36</v>
      </c>
    </row>
    <row r="209" spans="1:9" ht="15.75" x14ac:dyDescent="0.25">
      <c r="A209" s="56"/>
      <c r="B209" s="111" t="s">
        <v>58</v>
      </c>
      <c r="C209" s="23" t="s">
        <v>121</v>
      </c>
      <c r="D209" s="24"/>
      <c r="E209" s="25">
        <v>10300</v>
      </c>
      <c r="F209" s="25">
        <f t="shared" si="2"/>
        <v>8240</v>
      </c>
      <c r="G209" s="41"/>
      <c r="H209" s="57">
        <f t="shared" si="3"/>
        <v>0</v>
      </c>
    </row>
    <row r="210" spans="1:9" ht="15.75" x14ac:dyDescent="0.25">
      <c r="A210" s="56"/>
      <c r="B210" s="112"/>
      <c r="C210" s="23" t="s">
        <v>170</v>
      </c>
      <c r="D210" s="24"/>
      <c r="E210" s="25">
        <v>7200</v>
      </c>
      <c r="F210" s="25">
        <f t="shared" si="2"/>
        <v>5760</v>
      </c>
      <c r="G210" s="41"/>
      <c r="H210" s="57">
        <f t="shared" si="3"/>
        <v>0</v>
      </c>
      <c r="I210" s="15" t="s">
        <v>58</v>
      </c>
    </row>
    <row r="211" spans="1:9" ht="15.75" x14ac:dyDescent="0.25">
      <c r="A211" s="56"/>
      <c r="B211" s="112"/>
      <c r="C211" s="23" t="s">
        <v>225</v>
      </c>
      <c r="D211" s="24"/>
      <c r="E211" s="25">
        <v>27400</v>
      </c>
      <c r="F211" s="25">
        <f t="shared" si="2"/>
        <v>21920</v>
      </c>
      <c r="G211" s="41"/>
      <c r="H211" s="57">
        <f t="shared" si="3"/>
        <v>0</v>
      </c>
      <c r="I211" s="15" t="s">
        <v>58</v>
      </c>
    </row>
    <row r="212" spans="1:9" ht="16.5" thickBot="1" x14ac:dyDescent="0.3">
      <c r="A212" s="56"/>
      <c r="B212" s="113"/>
      <c r="C212" s="23" t="s">
        <v>252</v>
      </c>
      <c r="D212" s="24"/>
      <c r="E212" s="25">
        <v>33000</v>
      </c>
      <c r="F212" s="25">
        <v>29500</v>
      </c>
      <c r="G212" s="41"/>
      <c r="H212" s="57">
        <f t="shared" si="3"/>
        <v>0</v>
      </c>
      <c r="I212" s="15" t="s">
        <v>58</v>
      </c>
    </row>
    <row r="213" spans="1:9" ht="15.75" x14ac:dyDescent="0.25">
      <c r="A213" s="122"/>
      <c r="B213" s="106" t="s">
        <v>45</v>
      </c>
      <c r="C213" s="23" t="s">
        <v>154</v>
      </c>
      <c r="D213" s="24"/>
      <c r="E213" s="25">
        <v>16250</v>
      </c>
      <c r="F213" s="25">
        <f t="shared" si="2"/>
        <v>13000</v>
      </c>
      <c r="G213" s="41"/>
      <c r="H213" s="57">
        <f t="shared" si="3"/>
        <v>0</v>
      </c>
      <c r="I213" s="15" t="s">
        <v>45</v>
      </c>
    </row>
    <row r="214" spans="1:9" ht="15.75" x14ac:dyDescent="0.25">
      <c r="A214" s="122"/>
      <c r="B214" s="107"/>
      <c r="C214" s="23" t="s">
        <v>159</v>
      </c>
      <c r="D214" s="24"/>
      <c r="E214" s="25">
        <v>31450</v>
      </c>
      <c r="F214" s="25">
        <f t="shared" si="2"/>
        <v>25160</v>
      </c>
      <c r="G214" s="41"/>
      <c r="H214" s="57">
        <f t="shared" si="3"/>
        <v>0</v>
      </c>
      <c r="I214" s="15" t="s">
        <v>45</v>
      </c>
    </row>
    <row r="215" spans="1:9" ht="16.5" thickBot="1" x14ac:dyDescent="0.3">
      <c r="A215" s="56"/>
      <c r="B215" s="108"/>
      <c r="C215" s="23" t="s">
        <v>252</v>
      </c>
      <c r="D215" s="24"/>
      <c r="E215" s="25">
        <v>33000</v>
      </c>
      <c r="F215" s="25">
        <v>30000</v>
      </c>
      <c r="G215" s="41"/>
      <c r="H215" s="57">
        <f t="shared" si="3"/>
        <v>0</v>
      </c>
      <c r="I215" s="15" t="s">
        <v>45</v>
      </c>
    </row>
    <row r="216" spans="1:9" ht="15.75" x14ac:dyDescent="0.25">
      <c r="A216" s="122"/>
      <c r="B216" s="106" t="s">
        <v>59</v>
      </c>
      <c r="C216" s="23" t="s">
        <v>160</v>
      </c>
      <c r="D216" s="24"/>
      <c r="E216" s="25">
        <v>9550</v>
      </c>
      <c r="F216" s="25">
        <f t="shared" si="2"/>
        <v>7640</v>
      </c>
      <c r="G216" s="41"/>
      <c r="H216" s="57">
        <f t="shared" si="3"/>
        <v>0</v>
      </c>
      <c r="I216" s="15" t="s">
        <v>59</v>
      </c>
    </row>
    <row r="217" spans="1:9" ht="16.5" thickBot="1" x14ac:dyDescent="0.3">
      <c r="A217" s="122"/>
      <c r="B217" s="108"/>
      <c r="C217" s="23" t="s">
        <v>159</v>
      </c>
      <c r="D217" s="24"/>
      <c r="E217" s="25">
        <v>29100</v>
      </c>
      <c r="F217" s="25">
        <f t="shared" si="2"/>
        <v>23280</v>
      </c>
      <c r="G217" s="41"/>
      <c r="H217" s="57">
        <f t="shared" si="3"/>
        <v>0</v>
      </c>
      <c r="I217" s="15" t="s">
        <v>59</v>
      </c>
    </row>
    <row r="218" spans="1:9" ht="15.75" x14ac:dyDescent="0.25">
      <c r="A218" s="122"/>
      <c r="B218" s="106" t="s">
        <v>44</v>
      </c>
      <c r="C218" s="23" t="s">
        <v>161</v>
      </c>
      <c r="D218" s="24"/>
      <c r="E218" s="25">
        <v>23300</v>
      </c>
      <c r="F218" s="25">
        <f t="shared" si="2"/>
        <v>18640</v>
      </c>
      <c r="G218" s="41"/>
      <c r="H218" s="57">
        <f t="shared" si="3"/>
        <v>0</v>
      </c>
      <c r="I218" s="15" t="s">
        <v>44</v>
      </c>
    </row>
    <row r="219" spans="1:9" ht="16.5" thickBot="1" x14ac:dyDescent="0.3">
      <c r="A219" s="122"/>
      <c r="B219" s="108"/>
      <c r="C219" s="23" t="s">
        <v>276</v>
      </c>
      <c r="D219" s="24"/>
      <c r="E219" s="25">
        <v>25900</v>
      </c>
      <c r="F219" s="25">
        <v>23500</v>
      </c>
      <c r="G219" s="41"/>
      <c r="H219" s="57">
        <f t="shared" si="3"/>
        <v>0</v>
      </c>
      <c r="I219" s="15" t="s">
        <v>44</v>
      </c>
    </row>
    <row r="220" spans="1:9" ht="16.5" thickBot="1" x14ac:dyDescent="0.3">
      <c r="A220" s="56"/>
      <c r="B220" s="36" t="s">
        <v>60</v>
      </c>
      <c r="C220" s="49" t="s">
        <v>176</v>
      </c>
      <c r="D220" s="24"/>
      <c r="E220" s="25">
        <v>29100</v>
      </c>
      <c r="F220" s="25">
        <f t="shared" si="2"/>
        <v>23280</v>
      </c>
      <c r="G220" s="41"/>
      <c r="H220" s="57">
        <f t="shared" si="3"/>
        <v>0</v>
      </c>
      <c r="I220" s="15" t="s">
        <v>60</v>
      </c>
    </row>
    <row r="221" spans="1:9" ht="16.5" thickBot="1" x14ac:dyDescent="0.3">
      <c r="A221" s="56"/>
      <c r="B221" s="36" t="s">
        <v>104</v>
      </c>
      <c r="C221" s="49" t="s">
        <v>151</v>
      </c>
      <c r="D221" s="24"/>
      <c r="E221" s="25">
        <v>5600</v>
      </c>
      <c r="F221" s="25">
        <f t="shared" si="2"/>
        <v>4480</v>
      </c>
      <c r="G221" s="41"/>
      <c r="H221" s="57">
        <f t="shared" si="3"/>
        <v>0</v>
      </c>
      <c r="I221" s="15" t="s">
        <v>104</v>
      </c>
    </row>
    <row r="222" spans="1:9" ht="15.75" x14ac:dyDescent="0.25">
      <c r="A222" s="122"/>
      <c r="B222" s="119" t="s">
        <v>37</v>
      </c>
      <c r="C222" s="23" t="s">
        <v>147</v>
      </c>
      <c r="D222" s="24"/>
      <c r="E222" s="25">
        <v>1100</v>
      </c>
      <c r="F222" s="25">
        <f t="shared" si="2"/>
        <v>880</v>
      </c>
      <c r="G222" s="41"/>
      <c r="H222" s="57">
        <f t="shared" si="3"/>
        <v>0</v>
      </c>
      <c r="I222" s="15" t="s">
        <v>37</v>
      </c>
    </row>
    <row r="223" spans="1:9" ht="15.75" x14ac:dyDescent="0.25">
      <c r="A223" s="122"/>
      <c r="B223" s="120"/>
      <c r="C223" s="23" t="s">
        <v>182</v>
      </c>
      <c r="D223" s="24"/>
      <c r="E223" s="25">
        <v>1500</v>
      </c>
      <c r="F223" s="25">
        <f t="shared" si="2"/>
        <v>1200</v>
      </c>
      <c r="G223" s="41"/>
      <c r="H223" s="57">
        <f t="shared" si="3"/>
        <v>0</v>
      </c>
      <c r="I223" s="15" t="s">
        <v>37</v>
      </c>
    </row>
    <row r="224" spans="1:9" ht="15.75" x14ac:dyDescent="0.25">
      <c r="A224" s="122"/>
      <c r="B224" s="120"/>
      <c r="C224" s="23" t="s">
        <v>176</v>
      </c>
      <c r="D224" s="24"/>
      <c r="E224" s="25">
        <v>25100</v>
      </c>
      <c r="F224" s="25">
        <f t="shared" si="2"/>
        <v>20080</v>
      </c>
      <c r="G224" s="41"/>
      <c r="H224" s="57">
        <f t="shared" si="3"/>
        <v>0</v>
      </c>
      <c r="I224" s="15" t="s">
        <v>37</v>
      </c>
    </row>
    <row r="225" spans="1:9" ht="15.75" x14ac:dyDescent="0.25">
      <c r="A225" s="122"/>
      <c r="B225" s="120"/>
      <c r="C225" s="23" t="s">
        <v>178</v>
      </c>
      <c r="D225" s="24"/>
      <c r="E225" s="25">
        <v>23700</v>
      </c>
      <c r="F225" s="25">
        <f t="shared" si="2"/>
        <v>18960</v>
      </c>
      <c r="G225" s="41"/>
      <c r="H225" s="57">
        <f t="shared" si="3"/>
        <v>0</v>
      </c>
      <c r="I225" s="15" t="s">
        <v>37</v>
      </c>
    </row>
    <row r="226" spans="1:9" ht="16.5" thickBot="1" x14ac:dyDescent="0.3">
      <c r="A226" s="56"/>
      <c r="B226" s="121"/>
      <c r="C226" s="23" t="s">
        <v>251</v>
      </c>
      <c r="D226" s="24"/>
      <c r="E226" s="25">
        <v>21900</v>
      </c>
      <c r="F226" s="25">
        <f t="shared" si="2"/>
        <v>17520</v>
      </c>
      <c r="G226" s="41"/>
      <c r="H226" s="57">
        <f t="shared" si="3"/>
        <v>0</v>
      </c>
      <c r="I226" s="15" t="s">
        <v>37</v>
      </c>
    </row>
    <row r="227" spans="1:9" ht="15.75" x14ac:dyDescent="0.25">
      <c r="A227" s="56"/>
      <c r="B227" s="111" t="s">
        <v>62</v>
      </c>
      <c r="C227" s="49" t="s">
        <v>152</v>
      </c>
      <c r="D227" s="24"/>
      <c r="E227" s="25">
        <v>59450</v>
      </c>
      <c r="F227" s="25">
        <f t="shared" si="2"/>
        <v>47560</v>
      </c>
      <c r="G227" s="41"/>
      <c r="H227" s="57">
        <f t="shared" si="3"/>
        <v>0</v>
      </c>
      <c r="I227" s="15" t="s">
        <v>62</v>
      </c>
    </row>
    <row r="228" spans="1:9" ht="16.5" thickBot="1" x14ac:dyDescent="0.3">
      <c r="A228" s="56"/>
      <c r="B228" s="113"/>
      <c r="C228" s="49" t="s">
        <v>170</v>
      </c>
      <c r="D228" s="24"/>
      <c r="E228" s="25">
        <v>5400</v>
      </c>
      <c r="F228" s="25">
        <f t="shared" si="2"/>
        <v>4320</v>
      </c>
      <c r="G228" s="41"/>
      <c r="H228" s="57">
        <f t="shared" si="3"/>
        <v>0</v>
      </c>
    </row>
    <row r="229" spans="1:9" ht="16.5" thickBot="1" x14ac:dyDescent="0.3">
      <c r="A229" s="56"/>
      <c r="B229" s="36" t="s">
        <v>81</v>
      </c>
      <c r="C229" s="49" t="s">
        <v>159</v>
      </c>
      <c r="D229" s="24"/>
      <c r="E229" s="25">
        <v>31450</v>
      </c>
      <c r="F229" s="25">
        <f t="shared" si="2"/>
        <v>25160</v>
      </c>
      <c r="G229" s="41"/>
      <c r="H229" s="57">
        <f t="shared" si="3"/>
        <v>0</v>
      </c>
      <c r="I229" s="15" t="s">
        <v>81</v>
      </c>
    </row>
    <row r="230" spans="1:9" ht="16.5" thickBot="1" x14ac:dyDescent="0.3">
      <c r="A230" s="56"/>
      <c r="B230" s="36" t="s">
        <v>71</v>
      </c>
      <c r="C230" s="49" t="s">
        <v>159</v>
      </c>
      <c r="D230" s="24"/>
      <c r="E230" s="25">
        <v>29050</v>
      </c>
      <c r="F230" s="25">
        <f t="shared" si="2"/>
        <v>23240</v>
      </c>
      <c r="G230" s="41"/>
      <c r="H230" s="57">
        <f t="shared" si="3"/>
        <v>0</v>
      </c>
      <c r="I230" s="15" t="s">
        <v>71</v>
      </c>
    </row>
    <row r="231" spans="1:9" ht="15.75" x14ac:dyDescent="0.25">
      <c r="A231" s="56"/>
      <c r="B231" s="109" t="s">
        <v>6</v>
      </c>
      <c r="C231" s="81" t="s">
        <v>281</v>
      </c>
      <c r="D231" s="88"/>
      <c r="E231" s="89">
        <v>1100</v>
      </c>
      <c r="F231" s="89">
        <f t="shared" si="2"/>
        <v>880</v>
      </c>
      <c r="G231" s="41"/>
      <c r="H231" s="57">
        <f t="shared" si="3"/>
        <v>0</v>
      </c>
    </row>
    <row r="232" spans="1:9" ht="15.75" x14ac:dyDescent="0.25">
      <c r="A232" s="122"/>
      <c r="B232" s="163"/>
      <c r="C232" s="23" t="s">
        <v>121</v>
      </c>
      <c r="D232" s="24"/>
      <c r="E232" s="25">
        <v>1350</v>
      </c>
      <c r="F232" s="25">
        <f t="shared" si="2"/>
        <v>1080</v>
      </c>
      <c r="G232" s="41"/>
      <c r="H232" s="57">
        <f t="shared" si="3"/>
        <v>0</v>
      </c>
      <c r="I232" s="15" t="s">
        <v>6</v>
      </c>
    </row>
    <row r="233" spans="1:9" ht="15.75" x14ac:dyDescent="0.25">
      <c r="A233" s="122"/>
      <c r="B233" s="163"/>
      <c r="C233" s="23" t="s">
        <v>125</v>
      </c>
      <c r="D233" s="24"/>
      <c r="E233" s="25">
        <v>1650</v>
      </c>
      <c r="F233" s="25">
        <f t="shared" si="2"/>
        <v>1320</v>
      </c>
      <c r="G233" s="41"/>
      <c r="H233" s="57">
        <f t="shared" si="3"/>
        <v>0</v>
      </c>
      <c r="I233" s="15" t="s">
        <v>6</v>
      </c>
    </row>
    <row r="234" spans="1:9" ht="15.75" x14ac:dyDescent="0.25">
      <c r="A234" s="122"/>
      <c r="B234" s="163"/>
      <c r="C234" s="23" t="s">
        <v>123</v>
      </c>
      <c r="D234" s="24"/>
      <c r="E234" s="25">
        <v>2000</v>
      </c>
      <c r="F234" s="25">
        <f t="shared" si="2"/>
        <v>1600</v>
      </c>
      <c r="G234" s="41"/>
      <c r="H234" s="57">
        <f t="shared" si="3"/>
        <v>0</v>
      </c>
      <c r="I234" s="15" t="s">
        <v>6</v>
      </c>
    </row>
    <row r="235" spans="1:9" ht="16.5" thickBot="1" x14ac:dyDescent="0.3">
      <c r="A235" s="122"/>
      <c r="B235" s="110"/>
      <c r="C235" s="23" t="s">
        <v>134</v>
      </c>
      <c r="D235" s="24"/>
      <c r="E235" s="25">
        <v>3600</v>
      </c>
      <c r="F235" s="25">
        <f t="shared" si="2"/>
        <v>2880</v>
      </c>
      <c r="G235" s="41"/>
      <c r="H235" s="57">
        <f t="shared" si="3"/>
        <v>0</v>
      </c>
      <c r="I235" s="15" t="s">
        <v>6</v>
      </c>
    </row>
    <row r="236" spans="1:9" ht="15.75" x14ac:dyDescent="0.25">
      <c r="A236" s="56"/>
      <c r="B236" s="111" t="s">
        <v>40</v>
      </c>
      <c r="C236" s="23" t="s">
        <v>296</v>
      </c>
      <c r="D236" s="24"/>
      <c r="E236" s="25">
        <v>17600</v>
      </c>
      <c r="F236" s="25">
        <f t="shared" si="2"/>
        <v>14080</v>
      </c>
      <c r="G236" s="41"/>
      <c r="H236" s="57">
        <f t="shared" si="3"/>
        <v>0</v>
      </c>
    </row>
    <row r="237" spans="1:9" ht="15.75" x14ac:dyDescent="0.25">
      <c r="A237" s="122"/>
      <c r="B237" s="112"/>
      <c r="C237" s="23" t="s">
        <v>178</v>
      </c>
      <c r="D237" s="24"/>
      <c r="E237" s="25">
        <v>23250</v>
      </c>
      <c r="F237" s="25">
        <f t="shared" si="2"/>
        <v>18600</v>
      </c>
      <c r="G237" s="41"/>
      <c r="H237" s="57">
        <f t="shared" si="3"/>
        <v>0</v>
      </c>
      <c r="I237" s="15" t="s">
        <v>40</v>
      </c>
    </row>
    <row r="238" spans="1:9" ht="15.75" x14ac:dyDescent="0.25">
      <c r="A238" s="122"/>
      <c r="B238" s="112"/>
      <c r="C238" s="23" t="s">
        <v>225</v>
      </c>
      <c r="D238" s="24"/>
      <c r="E238" s="25">
        <v>27400</v>
      </c>
      <c r="F238" s="25">
        <f t="shared" si="2"/>
        <v>21920</v>
      </c>
      <c r="G238" s="41"/>
      <c r="H238" s="57">
        <f t="shared" si="3"/>
        <v>0</v>
      </c>
      <c r="I238" s="15" t="s">
        <v>40</v>
      </c>
    </row>
    <row r="239" spans="1:9" ht="16.5" thickBot="1" x14ac:dyDescent="0.3">
      <c r="A239" s="122"/>
      <c r="B239" s="113"/>
      <c r="C239" s="23" t="s">
        <v>252</v>
      </c>
      <c r="D239" s="24"/>
      <c r="E239" s="25">
        <v>33000</v>
      </c>
      <c r="F239" s="25">
        <v>30000</v>
      </c>
      <c r="G239" s="41"/>
      <c r="H239" s="57">
        <f t="shared" si="3"/>
        <v>0</v>
      </c>
      <c r="I239" s="15" t="s">
        <v>40</v>
      </c>
    </row>
    <row r="240" spans="1:9" ht="16.5" thickBot="1" x14ac:dyDescent="0.3">
      <c r="A240" s="56"/>
      <c r="B240" s="22" t="s">
        <v>210</v>
      </c>
      <c r="C240" s="23" t="s">
        <v>253</v>
      </c>
      <c r="D240" s="24"/>
      <c r="E240" s="25">
        <v>32450</v>
      </c>
      <c r="F240" s="25">
        <v>29500</v>
      </c>
      <c r="G240" s="41"/>
      <c r="H240" s="57">
        <f t="shared" si="3"/>
        <v>0</v>
      </c>
      <c r="I240" s="15" t="s">
        <v>210</v>
      </c>
    </row>
    <row r="241" spans="1:9" ht="16.5" thickBot="1" x14ac:dyDescent="0.3">
      <c r="A241" s="56"/>
      <c r="B241" s="36" t="s">
        <v>234</v>
      </c>
      <c r="C241" s="23" t="s">
        <v>225</v>
      </c>
      <c r="D241" s="24"/>
      <c r="E241" s="25">
        <v>28500</v>
      </c>
      <c r="F241" s="25">
        <f t="shared" si="2"/>
        <v>22800</v>
      </c>
      <c r="G241" s="41"/>
      <c r="H241" s="57">
        <f t="shared" si="3"/>
        <v>0</v>
      </c>
      <c r="I241" s="15" t="s">
        <v>234</v>
      </c>
    </row>
    <row r="242" spans="1:9" ht="16.5" thickBot="1" x14ac:dyDescent="0.3">
      <c r="A242" s="56"/>
      <c r="B242" s="36" t="s">
        <v>233</v>
      </c>
      <c r="C242" s="23" t="s">
        <v>252</v>
      </c>
      <c r="D242" s="24"/>
      <c r="E242" s="25">
        <v>33650</v>
      </c>
      <c r="F242" s="25">
        <v>30600</v>
      </c>
      <c r="G242" s="41"/>
      <c r="H242" s="57">
        <f t="shared" si="3"/>
        <v>0</v>
      </c>
      <c r="I242" s="15" t="s">
        <v>233</v>
      </c>
    </row>
    <row r="243" spans="1:9" ht="16.5" thickBot="1" x14ac:dyDescent="0.3">
      <c r="A243" s="56"/>
      <c r="B243" s="18" t="s">
        <v>235</v>
      </c>
      <c r="C243" s="23" t="s">
        <v>225</v>
      </c>
      <c r="D243" s="24"/>
      <c r="E243" s="25">
        <v>28500</v>
      </c>
      <c r="F243" s="25">
        <f t="shared" si="2"/>
        <v>22800</v>
      </c>
      <c r="G243" s="41"/>
      <c r="H243" s="57">
        <f t="shared" si="3"/>
        <v>0</v>
      </c>
      <c r="I243" s="15" t="s">
        <v>235</v>
      </c>
    </row>
    <row r="244" spans="1:9" ht="15.75" x14ac:dyDescent="0.25">
      <c r="A244" s="56"/>
      <c r="B244" s="111" t="s">
        <v>23</v>
      </c>
      <c r="C244" s="81" t="s">
        <v>283</v>
      </c>
      <c r="D244" s="88"/>
      <c r="E244" s="89">
        <v>1100</v>
      </c>
      <c r="F244" s="89">
        <f t="shared" si="2"/>
        <v>880</v>
      </c>
      <c r="G244" s="41"/>
      <c r="H244" s="57">
        <f t="shared" si="3"/>
        <v>0</v>
      </c>
    </row>
    <row r="245" spans="1:9" ht="15.75" x14ac:dyDescent="0.25">
      <c r="A245" s="56"/>
      <c r="B245" s="112"/>
      <c r="C245" s="81" t="s">
        <v>301</v>
      </c>
      <c r="D245" s="88"/>
      <c r="E245" s="89">
        <v>950</v>
      </c>
      <c r="F245" s="89"/>
      <c r="G245" s="41"/>
      <c r="H245" s="57">
        <f t="shared" si="3"/>
        <v>0</v>
      </c>
    </row>
    <row r="246" spans="1:9" ht="15.75" x14ac:dyDescent="0.25">
      <c r="A246" s="122"/>
      <c r="B246" s="112"/>
      <c r="C246" s="23" t="s">
        <v>166</v>
      </c>
      <c r="D246" s="24"/>
      <c r="E246" s="25">
        <v>1350</v>
      </c>
      <c r="F246" s="25">
        <f t="shared" si="2"/>
        <v>1080</v>
      </c>
      <c r="G246" s="41"/>
      <c r="H246" s="57">
        <f t="shared" si="3"/>
        <v>0</v>
      </c>
      <c r="I246" s="15" t="s">
        <v>23</v>
      </c>
    </row>
    <row r="247" spans="1:9" ht="15.75" x14ac:dyDescent="0.25">
      <c r="A247" s="122"/>
      <c r="B247" s="112"/>
      <c r="C247" s="23" t="s">
        <v>125</v>
      </c>
      <c r="D247" s="24"/>
      <c r="E247" s="25">
        <v>1650</v>
      </c>
      <c r="F247" s="25">
        <f t="shared" si="2"/>
        <v>1320</v>
      </c>
      <c r="G247" s="41"/>
      <c r="H247" s="57">
        <f t="shared" si="3"/>
        <v>0</v>
      </c>
      <c r="I247" s="15" t="s">
        <v>23</v>
      </c>
    </row>
    <row r="248" spans="1:9" ht="15.75" x14ac:dyDescent="0.25">
      <c r="A248" s="122"/>
      <c r="B248" s="112"/>
      <c r="C248" s="23" t="s">
        <v>123</v>
      </c>
      <c r="D248" s="24"/>
      <c r="E248" s="25">
        <v>1850</v>
      </c>
      <c r="F248" s="25">
        <f t="shared" si="2"/>
        <v>1480</v>
      </c>
      <c r="G248" s="41"/>
      <c r="H248" s="57">
        <f t="shared" si="3"/>
        <v>0</v>
      </c>
      <c r="I248" s="15" t="s">
        <v>23</v>
      </c>
    </row>
    <row r="249" spans="1:9" ht="15.75" x14ac:dyDescent="0.25">
      <c r="A249" s="122"/>
      <c r="B249" s="112"/>
      <c r="C249" s="23" t="s">
        <v>126</v>
      </c>
      <c r="D249" s="24"/>
      <c r="E249" s="25">
        <v>2150</v>
      </c>
      <c r="F249" s="25">
        <f t="shared" si="2"/>
        <v>1720</v>
      </c>
      <c r="G249" s="41"/>
      <c r="H249" s="57">
        <f t="shared" si="3"/>
        <v>0</v>
      </c>
      <c r="I249" s="15" t="s">
        <v>23</v>
      </c>
    </row>
    <row r="250" spans="1:9" ht="15.75" x14ac:dyDescent="0.25">
      <c r="A250" s="56"/>
      <c r="B250" s="112"/>
      <c r="C250" s="81" t="s">
        <v>282</v>
      </c>
      <c r="D250" s="88"/>
      <c r="E250" s="89">
        <v>3600</v>
      </c>
      <c r="F250" s="89">
        <f t="shared" si="2"/>
        <v>2880</v>
      </c>
      <c r="G250" s="41"/>
      <c r="H250" s="57">
        <f t="shared" si="3"/>
        <v>0</v>
      </c>
    </row>
    <row r="251" spans="1:9" ht="16.5" thickBot="1" x14ac:dyDescent="0.3">
      <c r="A251" s="56"/>
      <c r="B251" s="113"/>
      <c r="C251" s="81" t="s">
        <v>308</v>
      </c>
      <c r="D251" s="88"/>
      <c r="E251" s="89">
        <v>8300</v>
      </c>
      <c r="F251" s="89">
        <f t="shared" si="2"/>
        <v>6640</v>
      </c>
      <c r="G251" s="41"/>
      <c r="H251" s="57">
        <f t="shared" si="3"/>
        <v>0</v>
      </c>
    </row>
    <row r="252" spans="1:9" ht="16.5" thickBot="1" x14ac:dyDescent="0.3">
      <c r="A252" s="56"/>
      <c r="B252" s="36" t="s">
        <v>116</v>
      </c>
      <c r="C252" s="50" t="s">
        <v>132</v>
      </c>
      <c r="D252" s="24"/>
      <c r="E252" s="25">
        <v>14550</v>
      </c>
      <c r="F252" s="25">
        <f t="shared" si="2"/>
        <v>11640</v>
      </c>
      <c r="G252" s="41"/>
      <c r="H252" s="57">
        <f t="shared" si="3"/>
        <v>0</v>
      </c>
      <c r="I252" s="15" t="s">
        <v>116</v>
      </c>
    </row>
    <row r="253" spans="1:9" ht="15.75" x14ac:dyDescent="0.25">
      <c r="A253" s="56"/>
      <c r="B253" s="111" t="s">
        <v>46</v>
      </c>
      <c r="C253" s="50" t="s">
        <v>309</v>
      </c>
      <c r="D253" s="24"/>
      <c r="E253" s="25">
        <v>23750</v>
      </c>
      <c r="F253" s="25">
        <f t="shared" si="2"/>
        <v>19000</v>
      </c>
      <c r="G253" s="41"/>
      <c r="H253" s="57">
        <f t="shared" si="3"/>
        <v>0</v>
      </c>
    </row>
    <row r="254" spans="1:9" ht="16.5" thickBot="1" x14ac:dyDescent="0.3">
      <c r="A254" s="56"/>
      <c r="B254" s="113"/>
      <c r="C254" s="49" t="s">
        <v>177</v>
      </c>
      <c r="D254" s="24"/>
      <c r="E254" s="25">
        <v>38500</v>
      </c>
      <c r="F254" s="25">
        <v>35000</v>
      </c>
      <c r="G254" s="41"/>
      <c r="H254" s="57">
        <f t="shared" si="3"/>
        <v>0</v>
      </c>
      <c r="I254" s="15" t="s">
        <v>46</v>
      </c>
    </row>
    <row r="255" spans="1:9" ht="16.5" thickBot="1" x14ac:dyDescent="0.3">
      <c r="A255" s="56"/>
      <c r="B255" s="36" t="s">
        <v>273</v>
      </c>
      <c r="C255" s="49" t="s">
        <v>274</v>
      </c>
      <c r="D255" s="24" t="s">
        <v>201</v>
      </c>
      <c r="E255" s="25">
        <v>233200</v>
      </c>
      <c r="F255" s="25">
        <v>212000</v>
      </c>
      <c r="G255" s="41"/>
      <c r="H255" s="57">
        <f t="shared" si="3"/>
        <v>0</v>
      </c>
      <c r="I255" s="15" t="s">
        <v>273</v>
      </c>
    </row>
    <row r="256" spans="1:9" ht="15.75" x14ac:dyDescent="0.25">
      <c r="A256" s="56"/>
      <c r="B256" s="106" t="s">
        <v>217</v>
      </c>
      <c r="C256" s="49" t="s">
        <v>251</v>
      </c>
      <c r="D256" s="24"/>
      <c r="E256" s="25">
        <v>27390</v>
      </c>
      <c r="F256" s="25">
        <f t="shared" si="2"/>
        <v>21912</v>
      </c>
      <c r="G256" s="41"/>
      <c r="H256" s="57">
        <f t="shared" si="3"/>
        <v>0</v>
      </c>
      <c r="I256" s="15" t="s">
        <v>217</v>
      </c>
    </row>
    <row r="257" spans="1:9" ht="16.5" thickBot="1" x14ac:dyDescent="0.3">
      <c r="A257" s="56"/>
      <c r="B257" s="108"/>
      <c r="C257" s="49" t="s">
        <v>225</v>
      </c>
      <c r="D257" s="24"/>
      <c r="E257" s="25">
        <v>31450</v>
      </c>
      <c r="F257" s="25">
        <f t="shared" si="2"/>
        <v>25160</v>
      </c>
      <c r="G257" s="41"/>
      <c r="H257" s="57">
        <f t="shared" si="3"/>
        <v>0</v>
      </c>
      <c r="I257" s="15" t="s">
        <v>217</v>
      </c>
    </row>
    <row r="258" spans="1:9" ht="16.5" thickBot="1" x14ac:dyDescent="0.3">
      <c r="A258" s="56"/>
      <c r="B258" s="36" t="s">
        <v>39</v>
      </c>
      <c r="C258" s="49" t="s">
        <v>159</v>
      </c>
      <c r="D258" s="24"/>
      <c r="E258" s="25">
        <v>26200</v>
      </c>
      <c r="F258" s="25">
        <f t="shared" si="2"/>
        <v>20960</v>
      </c>
      <c r="G258" s="41"/>
      <c r="H258" s="57">
        <f t="shared" si="3"/>
        <v>0</v>
      </c>
      <c r="I258" s="15" t="s">
        <v>39</v>
      </c>
    </row>
    <row r="259" spans="1:9" ht="15.75" x14ac:dyDescent="0.25">
      <c r="A259" s="56"/>
      <c r="B259" s="106" t="s">
        <v>101</v>
      </c>
      <c r="C259" s="49" t="s">
        <v>151</v>
      </c>
      <c r="D259" s="24"/>
      <c r="E259" s="25">
        <v>5550</v>
      </c>
      <c r="F259" s="25">
        <f t="shared" si="2"/>
        <v>4440</v>
      </c>
      <c r="G259" s="41"/>
      <c r="H259" s="57">
        <f t="shared" si="3"/>
        <v>0</v>
      </c>
      <c r="I259" s="15" t="s">
        <v>101</v>
      </c>
    </row>
    <row r="260" spans="1:9" ht="15.75" x14ac:dyDescent="0.25">
      <c r="A260" s="56"/>
      <c r="B260" s="107"/>
      <c r="C260" s="23" t="s">
        <v>123</v>
      </c>
      <c r="D260" s="24"/>
      <c r="E260" s="25">
        <v>11900</v>
      </c>
      <c r="F260" s="25">
        <f t="shared" si="2"/>
        <v>9520</v>
      </c>
      <c r="G260" s="41"/>
      <c r="H260" s="57">
        <f t="shared" si="3"/>
        <v>0</v>
      </c>
      <c r="I260" s="15" t="s">
        <v>101</v>
      </c>
    </row>
    <row r="261" spans="1:9" ht="16.5" thickBot="1" x14ac:dyDescent="0.3">
      <c r="A261" s="56"/>
      <c r="B261" s="108"/>
      <c r="C261" s="23" t="s">
        <v>224</v>
      </c>
      <c r="D261" s="24"/>
      <c r="E261" s="25">
        <v>18550</v>
      </c>
      <c r="F261" s="25">
        <f t="shared" si="2"/>
        <v>14840</v>
      </c>
      <c r="G261" s="41"/>
      <c r="H261" s="57">
        <f t="shared" si="3"/>
        <v>0</v>
      </c>
      <c r="I261" s="15" t="s">
        <v>101</v>
      </c>
    </row>
    <row r="262" spans="1:9" ht="15.75" x14ac:dyDescent="0.25">
      <c r="A262" s="56"/>
      <c r="B262" s="111" t="s">
        <v>95</v>
      </c>
      <c r="C262" s="23" t="s">
        <v>288</v>
      </c>
      <c r="D262" s="24"/>
      <c r="E262" s="25">
        <v>1050</v>
      </c>
      <c r="F262" s="25">
        <f t="shared" si="2"/>
        <v>840</v>
      </c>
      <c r="G262" s="41"/>
      <c r="H262" s="57">
        <f t="shared" si="3"/>
        <v>0</v>
      </c>
    </row>
    <row r="263" spans="1:9" ht="15.75" x14ac:dyDescent="0.25">
      <c r="A263" s="122"/>
      <c r="B263" s="112"/>
      <c r="C263" s="23" t="s">
        <v>133</v>
      </c>
      <c r="D263" s="24"/>
      <c r="E263" s="25">
        <v>1350</v>
      </c>
      <c r="F263" s="25">
        <f t="shared" si="2"/>
        <v>1080</v>
      </c>
      <c r="G263" s="41"/>
      <c r="H263" s="57">
        <f t="shared" si="3"/>
        <v>0</v>
      </c>
      <c r="I263" s="15" t="s">
        <v>95</v>
      </c>
    </row>
    <row r="264" spans="1:9" ht="15.75" x14ac:dyDescent="0.25">
      <c r="A264" s="122"/>
      <c r="B264" s="112"/>
      <c r="C264" s="23" t="s">
        <v>121</v>
      </c>
      <c r="D264" s="24"/>
      <c r="E264" s="25">
        <v>1650</v>
      </c>
      <c r="F264" s="25">
        <f t="shared" si="2"/>
        <v>1320</v>
      </c>
      <c r="G264" s="41"/>
      <c r="H264" s="57">
        <f t="shared" si="3"/>
        <v>0</v>
      </c>
      <c r="I264" s="15" t="s">
        <v>95</v>
      </c>
    </row>
    <row r="265" spans="1:9" ht="15.75" x14ac:dyDescent="0.25">
      <c r="A265" s="122"/>
      <c r="B265" s="112"/>
      <c r="C265" s="23" t="s">
        <v>125</v>
      </c>
      <c r="D265" s="24"/>
      <c r="E265" s="25">
        <v>2400</v>
      </c>
      <c r="F265" s="25">
        <f t="shared" ref="F265:F378" si="4">+E265*0.8</f>
        <v>1920</v>
      </c>
      <c r="G265" s="41"/>
      <c r="H265" s="57">
        <f t="shared" ref="H265:H378" si="5">E265*G265</f>
        <v>0</v>
      </c>
      <c r="I265" s="15" t="s">
        <v>95</v>
      </c>
    </row>
    <row r="266" spans="1:9" ht="15.75" x14ac:dyDescent="0.25">
      <c r="A266" s="122"/>
      <c r="B266" s="112"/>
      <c r="C266" s="23" t="s">
        <v>123</v>
      </c>
      <c r="D266" s="24"/>
      <c r="E266" s="25">
        <v>3950</v>
      </c>
      <c r="F266" s="25">
        <f t="shared" si="4"/>
        <v>3160</v>
      </c>
      <c r="G266" s="41"/>
      <c r="H266" s="57">
        <f t="shared" si="5"/>
        <v>0</v>
      </c>
      <c r="I266" s="15" t="s">
        <v>95</v>
      </c>
    </row>
    <row r="267" spans="1:9" ht="15.75" x14ac:dyDescent="0.25">
      <c r="A267" s="14"/>
      <c r="B267" s="166"/>
      <c r="C267" s="23" t="s">
        <v>308</v>
      </c>
      <c r="D267" s="24"/>
      <c r="E267" s="25">
        <v>13200</v>
      </c>
      <c r="F267" s="25">
        <f t="shared" si="4"/>
        <v>10560</v>
      </c>
      <c r="G267" s="41"/>
      <c r="H267" s="57">
        <f t="shared" si="5"/>
        <v>0</v>
      </c>
    </row>
    <row r="268" spans="1:9" ht="15.75" x14ac:dyDescent="0.25">
      <c r="A268" s="14"/>
      <c r="B268" s="103" t="s">
        <v>272</v>
      </c>
      <c r="C268" s="23" t="s">
        <v>135</v>
      </c>
      <c r="D268" s="24" t="s">
        <v>270</v>
      </c>
      <c r="E268" s="25">
        <v>58850</v>
      </c>
      <c r="F268" s="25">
        <v>53500</v>
      </c>
      <c r="G268" s="41"/>
      <c r="H268" s="57">
        <f t="shared" si="5"/>
        <v>0</v>
      </c>
      <c r="I268" s="15" t="s">
        <v>272</v>
      </c>
    </row>
    <row r="269" spans="1:9" ht="16.5" thickBot="1" x14ac:dyDescent="0.3">
      <c r="A269" s="56"/>
      <c r="B269" s="22" t="s">
        <v>260</v>
      </c>
      <c r="C269" s="23" t="s">
        <v>169</v>
      </c>
      <c r="D269" s="24" t="s">
        <v>258</v>
      </c>
      <c r="E269" s="25">
        <v>9250</v>
      </c>
      <c r="F269" s="25">
        <f t="shared" si="4"/>
        <v>7400</v>
      </c>
      <c r="G269" s="41"/>
      <c r="H269" s="57">
        <f t="shared" si="5"/>
        <v>0</v>
      </c>
      <c r="I269" s="15" t="s">
        <v>260</v>
      </c>
    </row>
    <row r="270" spans="1:9" ht="15.75" x14ac:dyDescent="0.25">
      <c r="A270" s="66"/>
      <c r="B270" s="106" t="s">
        <v>261</v>
      </c>
      <c r="C270" s="23" t="s">
        <v>151</v>
      </c>
      <c r="D270" s="24"/>
      <c r="E270" s="25">
        <v>5950</v>
      </c>
      <c r="F270" s="25">
        <f t="shared" ref="F270:F277" si="6">+E270*0.8</f>
        <v>4760</v>
      </c>
      <c r="G270" s="41"/>
      <c r="H270" s="57">
        <f t="shared" ref="H270:H278" si="7">E270*G270</f>
        <v>0</v>
      </c>
      <c r="I270" s="15" t="s">
        <v>70</v>
      </c>
    </row>
    <row r="271" spans="1:9" ht="15.75" x14ac:dyDescent="0.25">
      <c r="A271" s="66"/>
      <c r="B271" s="107"/>
      <c r="C271" s="23" t="s">
        <v>172</v>
      </c>
      <c r="D271" s="24"/>
      <c r="E271" s="25">
        <v>12550</v>
      </c>
      <c r="F271" s="25">
        <f t="shared" si="6"/>
        <v>10040</v>
      </c>
      <c r="G271" s="41"/>
      <c r="H271" s="57">
        <f t="shared" si="7"/>
        <v>0</v>
      </c>
      <c r="I271" s="15" t="s">
        <v>70</v>
      </c>
    </row>
    <row r="272" spans="1:9" ht="15.75" x14ac:dyDescent="0.25">
      <c r="A272" s="66"/>
      <c r="B272" s="107"/>
      <c r="C272" s="23" t="s">
        <v>224</v>
      </c>
      <c r="D272" s="24"/>
      <c r="E272" s="25">
        <v>17500</v>
      </c>
      <c r="F272" s="25">
        <f t="shared" si="6"/>
        <v>14000</v>
      </c>
      <c r="G272" s="41"/>
      <c r="H272" s="57">
        <f t="shared" si="7"/>
        <v>0</v>
      </c>
      <c r="I272" s="15" t="s">
        <v>70</v>
      </c>
    </row>
    <row r="273" spans="1:9" ht="16.5" thickBot="1" x14ac:dyDescent="0.3">
      <c r="A273" s="66"/>
      <c r="B273" s="108"/>
      <c r="C273" s="23" t="s">
        <v>225</v>
      </c>
      <c r="D273" s="24"/>
      <c r="E273" s="25">
        <v>20450</v>
      </c>
      <c r="F273" s="25">
        <f t="shared" si="6"/>
        <v>16360</v>
      </c>
      <c r="G273" s="41"/>
      <c r="H273" s="57">
        <f t="shared" si="7"/>
        <v>0</v>
      </c>
      <c r="I273" s="15" t="s">
        <v>70</v>
      </c>
    </row>
    <row r="274" spans="1:9" ht="16.5" thickBot="1" x14ac:dyDescent="0.3">
      <c r="A274" s="66"/>
      <c r="B274" s="36" t="s">
        <v>266</v>
      </c>
      <c r="C274" s="23" t="s">
        <v>151</v>
      </c>
      <c r="D274" s="24" t="s">
        <v>258</v>
      </c>
      <c r="E274" s="25">
        <v>8550</v>
      </c>
      <c r="F274" s="25">
        <f t="shared" si="6"/>
        <v>6840</v>
      </c>
      <c r="G274" s="41"/>
      <c r="H274" s="57">
        <f t="shared" si="7"/>
        <v>0</v>
      </c>
      <c r="I274" s="15" t="s">
        <v>266</v>
      </c>
    </row>
    <row r="275" spans="1:9" ht="16.5" thickBot="1" x14ac:dyDescent="0.3">
      <c r="A275" s="66"/>
      <c r="B275" s="36" t="s">
        <v>265</v>
      </c>
      <c r="C275" s="23" t="s">
        <v>169</v>
      </c>
      <c r="D275" s="24" t="s">
        <v>258</v>
      </c>
      <c r="E275" s="25">
        <v>12000</v>
      </c>
      <c r="F275" s="25">
        <f t="shared" si="6"/>
        <v>9600</v>
      </c>
      <c r="G275" s="41"/>
      <c r="H275" s="57">
        <f t="shared" si="7"/>
        <v>0</v>
      </c>
      <c r="I275" s="15" t="s">
        <v>265</v>
      </c>
    </row>
    <row r="276" spans="1:9" ht="16.5" thickBot="1" x14ac:dyDescent="0.3">
      <c r="A276" s="66"/>
      <c r="B276" s="36" t="s">
        <v>262</v>
      </c>
      <c r="C276" s="23" t="s">
        <v>169</v>
      </c>
      <c r="D276" s="24" t="s">
        <v>258</v>
      </c>
      <c r="E276" s="25">
        <v>8050</v>
      </c>
      <c r="F276" s="25">
        <f t="shared" si="6"/>
        <v>6440</v>
      </c>
      <c r="G276" s="41"/>
      <c r="H276" s="57">
        <f t="shared" si="7"/>
        <v>0</v>
      </c>
      <c r="I276" s="15" t="s">
        <v>262</v>
      </c>
    </row>
    <row r="277" spans="1:9" ht="15.75" x14ac:dyDescent="0.25">
      <c r="A277" s="66"/>
      <c r="B277" s="109" t="s">
        <v>240</v>
      </c>
      <c r="C277" s="23" t="s">
        <v>169</v>
      </c>
      <c r="D277" s="24" t="s">
        <v>258</v>
      </c>
      <c r="E277" s="25">
        <v>11990</v>
      </c>
      <c r="F277" s="25">
        <f t="shared" si="6"/>
        <v>9592</v>
      </c>
      <c r="G277" s="41"/>
      <c r="H277" s="57">
        <f t="shared" si="7"/>
        <v>0</v>
      </c>
      <c r="I277" s="15" t="s">
        <v>240</v>
      </c>
    </row>
    <row r="278" spans="1:9" ht="16.5" thickBot="1" x14ac:dyDescent="0.3">
      <c r="A278" s="61"/>
      <c r="B278" s="110"/>
      <c r="C278" s="23" t="s">
        <v>263</v>
      </c>
      <c r="D278" s="24" t="s">
        <v>264</v>
      </c>
      <c r="E278" s="25">
        <v>33300</v>
      </c>
      <c r="F278" s="25">
        <v>33000</v>
      </c>
      <c r="G278" s="41"/>
      <c r="H278" s="57">
        <f t="shared" si="7"/>
        <v>0</v>
      </c>
      <c r="I278" s="15" t="s">
        <v>240</v>
      </c>
    </row>
    <row r="279" spans="1:9" ht="16.5" thickBot="1" x14ac:dyDescent="0.3">
      <c r="A279" s="14"/>
      <c r="B279" s="84" t="s">
        <v>141</v>
      </c>
      <c r="C279" s="84"/>
      <c r="D279" s="84"/>
      <c r="E279" s="84"/>
      <c r="F279" s="84"/>
      <c r="G279" s="84"/>
      <c r="H279" s="85"/>
      <c r="I279" s="15" t="s">
        <v>141</v>
      </c>
    </row>
    <row r="280" spans="1:9" ht="16.5" thickBot="1" x14ac:dyDescent="0.3">
      <c r="A280" s="69"/>
      <c r="B280" s="37" t="s">
        <v>275</v>
      </c>
      <c r="C280" s="19" t="s">
        <v>167</v>
      </c>
      <c r="D280" s="20"/>
      <c r="E280" s="21">
        <v>1190</v>
      </c>
      <c r="F280" s="21">
        <f>+E280*0.8</f>
        <v>952</v>
      </c>
      <c r="G280" s="38"/>
      <c r="H280" s="59">
        <f>E280*G280</f>
        <v>0</v>
      </c>
      <c r="I280" s="15" t="s">
        <v>117</v>
      </c>
    </row>
    <row r="281" spans="1:9" ht="16.5" thickBot="1" x14ac:dyDescent="0.3">
      <c r="A281" s="69"/>
      <c r="B281" s="111" t="s">
        <v>117</v>
      </c>
      <c r="C281" s="19" t="s">
        <v>167</v>
      </c>
      <c r="D281" s="20"/>
      <c r="E281" s="21">
        <v>1320</v>
      </c>
      <c r="F281" s="21">
        <v>1056</v>
      </c>
      <c r="G281" s="38"/>
      <c r="H281" s="59">
        <f>E281*G281</f>
        <v>0</v>
      </c>
    </row>
    <row r="282" spans="1:9" ht="16.5" thickBot="1" x14ac:dyDescent="0.3">
      <c r="A282" s="69"/>
      <c r="B282" s="113"/>
      <c r="C282" s="19" t="s">
        <v>170</v>
      </c>
      <c r="D282" s="20"/>
      <c r="E282" s="21">
        <v>6600</v>
      </c>
      <c r="F282" s="21">
        <f t="shared" si="4"/>
        <v>5280</v>
      </c>
      <c r="G282" s="38"/>
      <c r="H282" s="59">
        <f t="shared" si="5"/>
        <v>0</v>
      </c>
      <c r="I282" s="15" t="s">
        <v>117</v>
      </c>
    </row>
    <row r="283" spans="1:9" ht="16.5" thickBot="1" x14ac:dyDescent="0.3">
      <c r="A283" s="14"/>
      <c r="B283" s="84" t="s">
        <v>243</v>
      </c>
      <c r="C283" s="94"/>
      <c r="D283" s="94"/>
      <c r="E283" s="94"/>
      <c r="F283" s="94"/>
      <c r="G283" s="94"/>
      <c r="H283" s="95"/>
      <c r="I283" s="15" t="s">
        <v>243</v>
      </c>
    </row>
    <row r="284" spans="1:9" ht="16.5" thickBot="1" x14ac:dyDescent="0.3">
      <c r="A284" s="70"/>
      <c r="B284" s="36" t="s">
        <v>246</v>
      </c>
      <c r="C284" s="49" t="s">
        <v>247</v>
      </c>
      <c r="D284" s="24" t="s">
        <v>270</v>
      </c>
      <c r="E284" s="25">
        <v>56980</v>
      </c>
      <c r="F284" s="25">
        <f>+E284*0.8</f>
        <v>45584</v>
      </c>
      <c r="G284" s="41"/>
      <c r="H284" s="57">
        <f>E284*G284</f>
        <v>0</v>
      </c>
      <c r="I284" s="15" t="s">
        <v>246</v>
      </c>
    </row>
    <row r="285" spans="1:9" ht="16.5" thickBot="1" x14ac:dyDescent="0.3">
      <c r="A285" s="71"/>
      <c r="B285" s="36" t="s">
        <v>248</v>
      </c>
      <c r="C285" s="49" t="s">
        <v>247</v>
      </c>
      <c r="D285" s="24" t="s">
        <v>270</v>
      </c>
      <c r="E285" s="25">
        <v>68420</v>
      </c>
      <c r="F285" s="25">
        <f>+E285*0.8</f>
        <v>54736</v>
      </c>
      <c r="G285" s="41"/>
      <c r="H285" s="57">
        <f>E285*G285</f>
        <v>0</v>
      </c>
      <c r="I285" s="15" t="s">
        <v>248</v>
      </c>
    </row>
    <row r="286" spans="1:9" ht="16.5" thickBot="1" x14ac:dyDescent="0.3">
      <c r="A286" s="56"/>
      <c r="B286" s="36" t="s">
        <v>244</v>
      </c>
      <c r="C286" s="49" t="s">
        <v>151</v>
      </c>
      <c r="D286" s="24" t="s">
        <v>271</v>
      </c>
      <c r="E286" s="25">
        <v>11880</v>
      </c>
      <c r="F286" s="25">
        <f>+E286*0.8</f>
        <v>9504</v>
      </c>
      <c r="G286" s="41"/>
      <c r="H286" s="57">
        <f>E286*G286</f>
        <v>0</v>
      </c>
      <c r="I286" s="15" t="s">
        <v>244</v>
      </c>
    </row>
    <row r="287" spans="1:9" ht="16.5" thickBot="1" x14ac:dyDescent="0.3">
      <c r="A287" s="71"/>
      <c r="B287" s="36" t="s">
        <v>245</v>
      </c>
      <c r="C287" s="49" t="s">
        <v>299</v>
      </c>
      <c r="D287" s="24" t="s">
        <v>255</v>
      </c>
      <c r="E287" s="25">
        <v>34100</v>
      </c>
      <c r="F287" s="25">
        <f>+E287*0.8</f>
        <v>27280</v>
      </c>
      <c r="G287" s="41"/>
      <c r="H287" s="57">
        <f>E287*G287</f>
        <v>0</v>
      </c>
      <c r="I287" s="15" t="s">
        <v>245</v>
      </c>
    </row>
    <row r="288" spans="1:9" ht="16.5" thickBot="1" x14ac:dyDescent="0.3">
      <c r="A288" s="61"/>
      <c r="B288" s="36" t="s">
        <v>249</v>
      </c>
      <c r="C288" s="49" t="s">
        <v>250</v>
      </c>
      <c r="D288" s="24" t="s">
        <v>270</v>
      </c>
      <c r="E288" s="25">
        <v>51150</v>
      </c>
      <c r="F288" s="25">
        <v>46500</v>
      </c>
      <c r="G288" s="41"/>
      <c r="H288" s="57">
        <f>E288*G288</f>
        <v>0</v>
      </c>
      <c r="I288" s="15" t="s">
        <v>249</v>
      </c>
    </row>
    <row r="289" spans="1:9" ht="16.5" thickBot="1" x14ac:dyDescent="0.3">
      <c r="A289" s="14"/>
      <c r="B289" s="84" t="s">
        <v>142</v>
      </c>
      <c r="C289" s="84"/>
      <c r="D289" s="84"/>
      <c r="E289" s="84"/>
      <c r="F289" s="84"/>
      <c r="G289" s="84"/>
      <c r="H289" s="85"/>
      <c r="I289" s="15" t="s">
        <v>142</v>
      </c>
    </row>
    <row r="290" spans="1:9" ht="16.5" thickBot="1" x14ac:dyDescent="0.3">
      <c r="A290" s="123"/>
      <c r="B290" s="51" t="s">
        <v>239</v>
      </c>
      <c r="C290" s="23" t="s">
        <v>123</v>
      </c>
      <c r="D290" s="24"/>
      <c r="E290" s="41">
        <v>7080</v>
      </c>
      <c r="F290" s="41">
        <f t="shared" si="4"/>
        <v>5664</v>
      </c>
      <c r="G290" s="41"/>
      <c r="H290" s="57">
        <f t="shared" si="5"/>
        <v>0</v>
      </c>
      <c r="I290" s="15" t="s">
        <v>80</v>
      </c>
    </row>
    <row r="291" spans="1:9" ht="15.75" x14ac:dyDescent="0.25">
      <c r="A291" s="124"/>
      <c r="B291" s="111" t="s">
        <v>80</v>
      </c>
      <c r="C291" s="23" t="s">
        <v>167</v>
      </c>
      <c r="D291" s="24"/>
      <c r="E291" s="41">
        <v>2520</v>
      </c>
      <c r="F291" s="41">
        <v>2016</v>
      </c>
      <c r="G291" s="41"/>
      <c r="H291" s="57">
        <f t="shared" si="5"/>
        <v>0</v>
      </c>
    </row>
    <row r="292" spans="1:9" ht="15.75" x14ac:dyDescent="0.25">
      <c r="A292" s="124"/>
      <c r="B292" s="112"/>
      <c r="C292" s="23" t="s">
        <v>144</v>
      </c>
      <c r="D292" s="24"/>
      <c r="E292" s="41">
        <v>2160</v>
      </c>
      <c r="F292" s="41">
        <v>1728</v>
      </c>
      <c r="G292" s="41"/>
      <c r="H292" s="57">
        <f t="shared" si="5"/>
        <v>0</v>
      </c>
    </row>
    <row r="293" spans="1:9" ht="16.5" thickBot="1" x14ac:dyDescent="0.3">
      <c r="A293" s="125"/>
      <c r="B293" s="113"/>
      <c r="C293" s="23" t="s">
        <v>152</v>
      </c>
      <c r="D293" s="24"/>
      <c r="E293" s="41">
        <v>2940</v>
      </c>
      <c r="F293" s="41">
        <f t="shared" si="4"/>
        <v>2352</v>
      </c>
      <c r="G293" s="41"/>
      <c r="H293" s="57">
        <f t="shared" si="5"/>
        <v>0</v>
      </c>
      <c r="I293" s="15" t="s">
        <v>80</v>
      </c>
    </row>
    <row r="294" spans="1:9" ht="16.5" thickBot="1" x14ac:dyDescent="0.3">
      <c r="A294" s="14"/>
      <c r="B294" s="84" t="s">
        <v>143</v>
      </c>
      <c r="C294" s="94"/>
      <c r="D294" s="94"/>
      <c r="E294" s="94"/>
      <c r="F294" s="94"/>
      <c r="G294" s="94"/>
      <c r="H294" s="95"/>
      <c r="I294" s="15" t="s">
        <v>143</v>
      </c>
    </row>
    <row r="295" spans="1:9" ht="16.5" thickBot="1" x14ac:dyDescent="0.3">
      <c r="A295" s="14"/>
      <c r="B295" s="151" t="s">
        <v>99</v>
      </c>
      <c r="C295" s="99" t="s">
        <v>133</v>
      </c>
      <c r="D295" s="99"/>
      <c r="E295" s="99">
        <v>1800</v>
      </c>
      <c r="F295" s="99">
        <v>1440</v>
      </c>
      <c r="G295" s="88"/>
      <c r="H295" s="88"/>
    </row>
    <row r="296" spans="1:9" ht="16.5" thickBot="1" x14ac:dyDescent="0.3">
      <c r="A296" s="54"/>
      <c r="B296" s="152"/>
      <c r="C296" s="49" t="s">
        <v>136</v>
      </c>
      <c r="D296" s="24"/>
      <c r="E296" s="41">
        <v>2280</v>
      </c>
      <c r="F296" s="41">
        <f t="shared" si="4"/>
        <v>1824</v>
      </c>
      <c r="G296" s="41"/>
      <c r="H296" s="41">
        <f t="shared" si="5"/>
        <v>0</v>
      </c>
      <c r="I296" s="15" t="s">
        <v>99</v>
      </c>
    </row>
    <row r="297" spans="1:9" ht="15.75" x14ac:dyDescent="0.25">
      <c r="A297" s="56"/>
      <c r="B297" s="153" t="s">
        <v>7</v>
      </c>
      <c r="C297" s="23" t="s">
        <v>284</v>
      </c>
      <c r="D297" s="24"/>
      <c r="E297" s="41">
        <v>350</v>
      </c>
      <c r="F297" s="41">
        <v>240</v>
      </c>
      <c r="G297" s="41"/>
      <c r="H297" s="104"/>
    </row>
    <row r="298" spans="1:9" ht="15.75" x14ac:dyDescent="0.25">
      <c r="A298" s="122"/>
      <c r="B298" s="154"/>
      <c r="C298" s="23" t="s">
        <v>146</v>
      </c>
      <c r="D298" s="24"/>
      <c r="E298" s="41">
        <v>750</v>
      </c>
      <c r="F298" s="41">
        <f t="shared" si="4"/>
        <v>600</v>
      </c>
      <c r="G298" s="41"/>
      <c r="H298" s="57">
        <f t="shared" si="5"/>
        <v>0</v>
      </c>
      <c r="I298" s="15" t="s">
        <v>7</v>
      </c>
    </row>
    <row r="299" spans="1:9" ht="15.75" x14ac:dyDescent="0.25">
      <c r="A299" s="122"/>
      <c r="B299" s="154"/>
      <c r="C299" s="23" t="s">
        <v>147</v>
      </c>
      <c r="D299" s="24"/>
      <c r="E299" s="41">
        <v>950</v>
      </c>
      <c r="F299" s="41">
        <f t="shared" si="4"/>
        <v>760</v>
      </c>
      <c r="G299" s="41"/>
      <c r="H299" s="57">
        <f t="shared" si="5"/>
        <v>0</v>
      </c>
      <c r="I299" s="15" t="s">
        <v>119</v>
      </c>
    </row>
    <row r="300" spans="1:9" ht="15.75" x14ac:dyDescent="0.25">
      <c r="A300" s="122"/>
      <c r="B300" s="154"/>
      <c r="C300" s="23" t="s">
        <v>144</v>
      </c>
      <c r="D300" s="24" t="s">
        <v>204</v>
      </c>
      <c r="E300" s="41">
        <v>1050</v>
      </c>
      <c r="F300" s="41">
        <f t="shared" si="4"/>
        <v>840</v>
      </c>
      <c r="G300" s="41"/>
      <c r="H300" s="57">
        <f t="shared" si="5"/>
        <v>0</v>
      </c>
      <c r="I300" s="15" t="s">
        <v>206</v>
      </c>
    </row>
    <row r="301" spans="1:9" ht="15.75" x14ac:dyDescent="0.25">
      <c r="A301" s="122"/>
      <c r="B301" s="154"/>
      <c r="C301" s="23" t="s">
        <v>167</v>
      </c>
      <c r="D301" s="24" t="s">
        <v>189</v>
      </c>
      <c r="E301" s="41">
        <v>1308</v>
      </c>
      <c r="F301" s="41">
        <f t="shared" si="4"/>
        <v>1046.4000000000001</v>
      </c>
      <c r="G301" s="41"/>
      <c r="H301" s="57">
        <f t="shared" si="5"/>
        <v>0</v>
      </c>
      <c r="I301" s="15" t="s">
        <v>119</v>
      </c>
    </row>
    <row r="302" spans="1:9" ht="15.75" x14ac:dyDescent="0.25">
      <c r="A302" s="122"/>
      <c r="B302" s="154"/>
      <c r="C302" s="23" t="s">
        <v>150</v>
      </c>
      <c r="D302" s="24"/>
      <c r="E302" s="41">
        <v>1200</v>
      </c>
      <c r="F302" s="41">
        <f t="shared" si="4"/>
        <v>960</v>
      </c>
      <c r="G302" s="41"/>
      <c r="H302" s="57">
        <f t="shared" si="5"/>
        <v>0</v>
      </c>
      <c r="I302" s="15" t="s">
        <v>119</v>
      </c>
    </row>
    <row r="303" spans="1:9" ht="15.75" x14ac:dyDescent="0.25">
      <c r="A303" s="122"/>
      <c r="B303" s="154"/>
      <c r="C303" s="23" t="s">
        <v>151</v>
      </c>
      <c r="D303" s="24" t="s">
        <v>188</v>
      </c>
      <c r="E303" s="41">
        <v>1800</v>
      </c>
      <c r="F303" s="41">
        <f t="shared" si="4"/>
        <v>1440</v>
      </c>
      <c r="G303" s="41"/>
      <c r="H303" s="57">
        <f t="shared" si="5"/>
        <v>0</v>
      </c>
      <c r="I303" s="15" t="s">
        <v>119</v>
      </c>
    </row>
    <row r="304" spans="1:9" ht="15.75" x14ac:dyDescent="0.25">
      <c r="A304" s="122"/>
      <c r="B304" s="154"/>
      <c r="C304" s="23" t="s">
        <v>170</v>
      </c>
      <c r="D304" s="24"/>
      <c r="E304" s="41">
        <v>1800</v>
      </c>
      <c r="F304" s="41">
        <f t="shared" si="4"/>
        <v>1440</v>
      </c>
      <c r="G304" s="41"/>
      <c r="H304" s="57">
        <f t="shared" si="5"/>
        <v>0</v>
      </c>
    </row>
    <row r="305" spans="1:9" ht="15.75" x14ac:dyDescent="0.25">
      <c r="A305" s="122"/>
      <c r="B305" s="154"/>
      <c r="C305" s="23" t="s">
        <v>175</v>
      </c>
      <c r="D305" s="24" t="s">
        <v>190</v>
      </c>
      <c r="E305" s="41">
        <v>4450</v>
      </c>
      <c r="F305" s="41">
        <f t="shared" si="4"/>
        <v>3560</v>
      </c>
      <c r="G305" s="41"/>
      <c r="H305" s="57">
        <f t="shared" si="5"/>
        <v>0</v>
      </c>
      <c r="I305" s="15" t="s">
        <v>119</v>
      </c>
    </row>
    <row r="306" spans="1:9" ht="15.75" x14ac:dyDescent="0.25">
      <c r="A306" s="122"/>
      <c r="B306" s="154"/>
      <c r="C306" s="23" t="s">
        <v>290</v>
      </c>
      <c r="D306" s="24"/>
      <c r="E306" s="41">
        <v>2850</v>
      </c>
      <c r="F306" s="41">
        <f t="shared" si="4"/>
        <v>2280</v>
      </c>
      <c r="G306" s="41"/>
      <c r="H306" s="57">
        <f t="shared" si="5"/>
        <v>0</v>
      </c>
      <c r="I306" s="15" t="s">
        <v>119</v>
      </c>
    </row>
    <row r="307" spans="1:9" ht="15.75" x14ac:dyDescent="0.25">
      <c r="A307" s="122"/>
      <c r="B307" s="154"/>
      <c r="C307" s="23" t="s">
        <v>179</v>
      </c>
      <c r="D307" s="24"/>
      <c r="E307" s="41">
        <v>14550</v>
      </c>
      <c r="F307" s="41">
        <f t="shared" si="4"/>
        <v>11640</v>
      </c>
      <c r="G307" s="41"/>
      <c r="H307" s="57">
        <f t="shared" si="5"/>
        <v>0</v>
      </c>
      <c r="I307" s="15" t="s">
        <v>7</v>
      </c>
    </row>
    <row r="308" spans="1:9" ht="15.75" x14ac:dyDescent="0.25">
      <c r="A308" s="122"/>
      <c r="B308" s="154"/>
      <c r="C308" s="23" t="s">
        <v>121</v>
      </c>
      <c r="D308" s="24"/>
      <c r="E308" s="41">
        <v>950</v>
      </c>
      <c r="F308" s="41">
        <f t="shared" si="4"/>
        <v>760</v>
      </c>
      <c r="G308" s="41"/>
      <c r="H308" s="57">
        <f t="shared" si="5"/>
        <v>0</v>
      </c>
      <c r="I308" s="15" t="s">
        <v>7</v>
      </c>
    </row>
    <row r="309" spans="1:9" ht="15.75" x14ac:dyDescent="0.25">
      <c r="A309" s="122"/>
      <c r="B309" s="154"/>
      <c r="C309" s="23" t="s">
        <v>125</v>
      </c>
      <c r="D309" s="24"/>
      <c r="E309" s="41">
        <v>1200</v>
      </c>
      <c r="F309" s="41">
        <f t="shared" si="4"/>
        <v>960</v>
      </c>
      <c r="G309" s="41"/>
      <c r="H309" s="57">
        <f t="shared" si="5"/>
        <v>0</v>
      </c>
      <c r="I309" s="15" t="s">
        <v>7</v>
      </c>
    </row>
    <row r="310" spans="1:9" ht="15.75" x14ac:dyDescent="0.25">
      <c r="A310" s="122"/>
      <c r="B310" s="154"/>
      <c r="C310" s="23" t="s">
        <v>123</v>
      </c>
      <c r="D310" s="24"/>
      <c r="E310" s="41">
        <v>1200</v>
      </c>
      <c r="F310" s="41">
        <f t="shared" si="4"/>
        <v>960</v>
      </c>
      <c r="G310" s="41"/>
      <c r="H310" s="57">
        <f t="shared" si="5"/>
        <v>0</v>
      </c>
      <c r="I310" s="15" t="s">
        <v>7</v>
      </c>
    </row>
    <row r="311" spans="1:9" ht="15.75" x14ac:dyDescent="0.25">
      <c r="A311" s="122"/>
      <c r="B311" s="154"/>
      <c r="C311" s="23" t="s">
        <v>289</v>
      </c>
      <c r="D311" s="24"/>
      <c r="E311" s="41">
        <v>3350</v>
      </c>
      <c r="F311" s="41">
        <f t="shared" si="4"/>
        <v>2680</v>
      </c>
      <c r="G311" s="41"/>
      <c r="H311" s="57">
        <f t="shared" si="5"/>
        <v>0</v>
      </c>
    </row>
    <row r="312" spans="1:9" ht="16.5" thickBot="1" x14ac:dyDescent="0.3">
      <c r="A312" s="122"/>
      <c r="B312" s="155"/>
      <c r="C312" s="23" t="s">
        <v>126</v>
      </c>
      <c r="D312" s="24"/>
      <c r="E312" s="41">
        <v>2650</v>
      </c>
      <c r="F312" s="41">
        <f t="shared" si="4"/>
        <v>2120</v>
      </c>
      <c r="G312" s="41"/>
      <c r="H312" s="57">
        <f t="shared" si="5"/>
        <v>0</v>
      </c>
      <c r="I312" s="15" t="s">
        <v>7</v>
      </c>
    </row>
    <row r="313" spans="1:9" ht="15.75" x14ac:dyDescent="0.25">
      <c r="A313" s="122"/>
      <c r="B313" s="106" t="s">
        <v>72</v>
      </c>
      <c r="C313" s="23" t="s">
        <v>178</v>
      </c>
      <c r="D313" s="24"/>
      <c r="E313" s="41">
        <v>14550</v>
      </c>
      <c r="F313" s="41">
        <f t="shared" si="4"/>
        <v>11640</v>
      </c>
      <c r="G313" s="41"/>
      <c r="H313" s="57">
        <f t="shared" si="5"/>
        <v>0</v>
      </c>
      <c r="I313" s="15" t="s">
        <v>72</v>
      </c>
    </row>
    <row r="314" spans="1:9" ht="16.5" thickBot="1" x14ac:dyDescent="0.3">
      <c r="A314" s="122"/>
      <c r="B314" s="108"/>
      <c r="C314" s="23" t="s">
        <v>123</v>
      </c>
      <c r="D314" s="24"/>
      <c r="E314" s="41">
        <v>6150</v>
      </c>
      <c r="F314" s="41">
        <f t="shared" si="4"/>
        <v>4920</v>
      </c>
      <c r="G314" s="41"/>
      <c r="H314" s="57">
        <f t="shared" si="5"/>
        <v>0</v>
      </c>
      <c r="I314" s="15" t="s">
        <v>72</v>
      </c>
    </row>
    <row r="315" spans="1:9" ht="15.75" x14ac:dyDescent="0.25">
      <c r="A315" s="56"/>
      <c r="B315" s="111" t="s">
        <v>82</v>
      </c>
      <c r="C315" s="23" t="s">
        <v>146</v>
      </c>
      <c r="D315" s="24"/>
      <c r="E315" s="41">
        <v>800</v>
      </c>
      <c r="F315" s="41">
        <f t="shared" si="4"/>
        <v>640</v>
      </c>
      <c r="G315" s="41"/>
      <c r="H315" s="57">
        <f t="shared" si="5"/>
        <v>0</v>
      </c>
    </row>
    <row r="316" spans="1:9" ht="15.75" x14ac:dyDescent="0.25">
      <c r="A316" s="122"/>
      <c r="B316" s="112"/>
      <c r="C316" s="23" t="s">
        <v>147</v>
      </c>
      <c r="D316" s="24"/>
      <c r="E316" s="41">
        <v>800</v>
      </c>
      <c r="F316" s="41">
        <f t="shared" si="4"/>
        <v>640</v>
      </c>
      <c r="G316" s="41"/>
      <c r="H316" s="57">
        <f t="shared" si="5"/>
        <v>0</v>
      </c>
      <c r="I316" s="15" t="s">
        <v>82</v>
      </c>
    </row>
    <row r="317" spans="1:9" ht="15.75" x14ac:dyDescent="0.25">
      <c r="A317" s="122"/>
      <c r="B317" s="112"/>
      <c r="C317" s="23" t="s">
        <v>144</v>
      </c>
      <c r="D317" s="24"/>
      <c r="E317" s="41">
        <v>2150</v>
      </c>
      <c r="F317" s="41">
        <f t="shared" si="4"/>
        <v>1720</v>
      </c>
      <c r="G317" s="41"/>
      <c r="H317" s="57">
        <f t="shared" si="5"/>
        <v>0</v>
      </c>
      <c r="I317" s="15" t="s">
        <v>82</v>
      </c>
    </row>
    <row r="318" spans="1:9" ht="15.75" x14ac:dyDescent="0.25">
      <c r="A318" s="122"/>
      <c r="B318" s="112"/>
      <c r="C318" s="23" t="s">
        <v>167</v>
      </c>
      <c r="D318" s="24"/>
      <c r="E318" s="41">
        <v>2550</v>
      </c>
      <c r="F318" s="41">
        <f t="shared" si="4"/>
        <v>2040</v>
      </c>
      <c r="G318" s="41"/>
      <c r="H318" s="57">
        <f t="shared" si="5"/>
        <v>0</v>
      </c>
      <c r="I318" s="15" t="s">
        <v>82</v>
      </c>
    </row>
    <row r="319" spans="1:9" ht="16.5" thickBot="1" x14ac:dyDescent="0.3">
      <c r="A319" s="122"/>
      <c r="B319" s="113"/>
      <c r="C319" s="23" t="s">
        <v>162</v>
      </c>
      <c r="D319" s="24"/>
      <c r="E319" s="41">
        <v>6350</v>
      </c>
      <c r="F319" s="41">
        <f t="shared" si="4"/>
        <v>5080</v>
      </c>
      <c r="G319" s="41"/>
      <c r="H319" s="57">
        <f t="shared" si="5"/>
        <v>0</v>
      </c>
      <c r="I319" s="15" t="s">
        <v>82</v>
      </c>
    </row>
    <row r="320" spans="1:9" ht="15.75" x14ac:dyDescent="0.25">
      <c r="A320" s="122"/>
      <c r="B320" s="106" t="s">
        <v>66</v>
      </c>
      <c r="C320" s="23" t="s">
        <v>144</v>
      </c>
      <c r="D320" s="24" t="s">
        <v>200</v>
      </c>
      <c r="E320" s="41">
        <v>1450</v>
      </c>
      <c r="F320" s="41">
        <f t="shared" si="4"/>
        <v>1160</v>
      </c>
      <c r="G320" s="41"/>
      <c r="H320" s="57">
        <f t="shared" si="5"/>
        <v>0</v>
      </c>
      <c r="I320" s="15" t="s">
        <v>66</v>
      </c>
    </row>
    <row r="321" spans="1:9" ht="15.75" x14ac:dyDescent="0.25">
      <c r="A321" s="122"/>
      <c r="B321" s="107"/>
      <c r="C321" s="23" t="s">
        <v>167</v>
      </c>
      <c r="D321" s="24" t="s">
        <v>191</v>
      </c>
      <c r="E321" s="41">
        <v>1550</v>
      </c>
      <c r="F321" s="41">
        <f t="shared" si="4"/>
        <v>1240</v>
      </c>
      <c r="G321" s="41"/>
      <c r="H321" s="57">
        <f t="shared" si="5"/>
        <v>0</v>
      </c>
      <c r="I321" s="15" t="s">
        <v>66</v>
      </c>
    </row>
    <row r="322" spans="1:9" ht="15.75" x14ac:dyDescent="0.25">
      <c r="A322" s="122"/>
      <c r="B322" s="107"/>
      <c r="C322" s="23" t="s">
        <v>169</v>
      </c>
      <c r="D322" s="24"/>
      <c r="E322" s="41">
        <v>5050</v>
      </c>
      <c r="F322" s="41">
        <f t="shared" si="4"/>
        <v>4040</v>
      </c>
      <c r="G322" s="41"/>
      <c r="H322" s="57">
        <f t="shared" si="5"/>
        <v>0</v>
      </c>
      <c r="I322" s="15" t="s">
        <v>66</v>
      </c>
    </row>
    <row r="323" spans="1:9" ht="15.75" x14ac:dyDescent="0.25">
      <c r="A323" s="122"/>
      <c r="B323" s="107"/>
      <c r="C323" s="23" t="s">
        <v>170</v>
      </c>
      <c r="D323" s="24"/>
      <c r="E323" s="41">
        <v>5550</v>
      </c>
      <c r="F323" s="41">
        <f t="shared" si="4"/>
        <v>4440</v>
      </c>
      <c r="G323" s="41"/>
      <c r="H323" s="57">
        <f t="shared" si="5"/>
        <v>0</v>
      </c>
      <c r="I323" s="15" t="s">
        <v>66</v>
      </c>
    </row>
    <row r="324" spans="1:9" ht="15.75" x14ac:dyDescent="0.25">
      <c r="A324" s="122"/>
      <c r="B324" s="107"/>
      <c r="C324" s="23" t="s">
        <v>175</v>
      </c>
      <c r="D324" s="24" t="s">
        <v>207</v>
      </c>
      <c r="E324" s="41">
        <v>6250</v>
      </c>
      <c r="F324" s="41">
        <f t="shared" si="4"/>
        <v>5000</v>
      </c>
      <c r="G324" s="41"/>
      <c r="H324" s="57">
        <f t="shared" si="5"/>
        <v>0</v>
      </c>
      <c r="I324" s="15" t="s">
        <v>66</v>
      </c>
    </row>
    <row r="325" spans="1:9" ht="15.75" x14ac:dyDescent="0.25">
      <c r="A325" s="122"/>
      <c r="B325" s="107"/>
      <c r="C325" s="23" t="s">
        <v>163</v>
      </c>
      <c r="D325" s="24"/>
      <c r="E325" s="41">
        <v>11500</v>
      </c>
      <c r="F325" s="41">
        <f t="shared" si="4"/>
        <v>9200</v>
      </c>
      <c r="G325" s="41"/>
      <c r="H325" s="57">
        <f t="shared" si="5"/>
        <v>0</v>
      </c>
      <c r="I325" s="15" t="s">
        <v>66</v>
      </c>
    </row>
    <row r="326" spans="1:9" ht="15.75" x14ac:dyDescent="0.25">
      <c r="A326" s="122"/>
      <c r="B326" s="107"/>
      <c r="C326" s="23" t="s">
        <v>126</v>
      </c>
      <c r="D326" s="24"/>
      <c r="E326" s="41">
        <v>2950</v>
      </c>
      <c r="F326" s="41">
        <f t="shared" si="4"/>
        <v>2360</v>
      </c>
      <c r="G326" s="41"/>
      <c r="H326" s="57">
        <f t="shared" si="5"/>
        <v>0</v>
      </c>
      <c r="I326" s="15" t="s">
        <v>66</v>
      </c>
    </row>
    <row r="327" spans="1:9" ht="16.5" thickBot="1" x14ac:dyDescent="0.3">
      <c r="A327" s="122"/>
      <c r="B327" s="108"/>
      <c r="C327" s="23" t="s">
        <v>127</v>
      </c>
      <c r="D327" s="24"/>
      <c r="E327" s="41">
        <v>10450</v>
      </c>
      <c r="F327" s="41">
        <f t="shared" si="4"/>
        <v>8360</v>
      </c>
      <c r="G327" s="41"/>
      <c r="H327" s="57">
        <f t="shared" si="5"/>
        <v>0</v>
      </c>
      <c r="I327" s="15" t="s">
        <v>66</v>
      </c>
    </row>
    <row r="328" spans="1:9" ht="15.75" x14ac:dyDescent="0.25">
      <c r="A328" s="122"/>
      <c r="B328" s="106" t="s">
        <v>96</v>
      </c>
      <c r="C328" s="23" t="s">
        <v>144</v>
      </c>
      <c r="D328" s="24"/>
      <c r="E328" s="41">
        <v>1800</v>
      </c>
      <c r="F328" s="41">
        <f t="shared" si="4"/>
        <v>1440</v>
      </c>
      <c r="G328" s="41"/>
      <c r="H328" s="57">
        <f t="shared" si="5"/>
        <v>0</v>
      </c>
      <c r="I328" s="15" t="s">
        <v>96</v>
      </c>
    </row>
    <row r="329" spans="1:9" ht="16.5" thickBot="1" x14ac:dyDescent="0.3">
      <c r="A329" s="122"/>
      <c r="B329" s="108"/>
      <c r="C329" s="23" t="s">
        <v>151</v>
      </c>
      <c r="D329" s="24"/>
      <c r="E329" s="41">
        <v>3360</v>
      </c>
      <c r="F329" s="41">
        <f t="shared" si="4"/>
        <v>2688</v>
      </c>
      <c r="G329" s="41"/>
      <c r="H329" s="57">
        <f t="shared" si="5"/>
        <v>0</v>
      </c>
      <c r="I329" s="15" t="s">
        <v>96</v>
      </c>
    </row>
    <row r="330" spans="1:9" ht="16.5" thickBot="1" x14ac:dyDescent="0.3">
      <c r="A330" s="56"/>
      <c r="B330" s="36" t="s">
        <v>185</v>
      </c>
      <c r="C330" s="23" t="s">
        <v>144</v>
      </c>
      <c r="D330" s="24" t="s">
        <v>191</v>
      </c>
      <c r="E330" s="41">
        <v>1188</v>
      </c>
      <c r="F330" s="41">
        <f t="shared" si="4"/>
        <v>950.40000000000009</v>
      </c>
      <c r="G330" s="41"/>
      <c r="H330" s="57">
        <f t="shared" si="5"/>
        <v>0</v>
      </c>
      <c r="I330" s="15" t="s">
        <v>185</v>
      </c>
    </row>
    <row r="331" spans="1:9" ht="15.75" x14ac:dyDescent="0.25">
      <c r="A331" s="56"/>
      <c r="B331" s="111" t="s">
        <v>25</v>
      </c>
      <c r="C331" s="23" t="s">
        <v>126</v>
      </c>
      <c r="D331" s="24"/>
      <c r="E331" s="41">
        <v>2050</v>
      </c>
      <c r="F331" s="41">
        <f t="shared" si="4"/>
        <v>1640</v>
      </c>
      <c r="G331" s="41"/>
      <c r="H331" s="57">
        <f t="shared" si="5"/>
        <v>0</v>
      </c>
    </row>
    <row r="332" spans="1:9" ht="16.5" thickBot="1" x14ac:dyDescent="0.3">
      <c r="A332" s="56"/>
      <c r="B332" s="113"/>
      <c r="C332" s="23" t="s">
        <v>123</v>
      </c>
      <c r="D332" s="24"/>
      <c r="E332" s="41">
        <v>1850</v>
      </c>
      <c r="F332" s="41">
        <f t="shared" si="4"/>
        <v>1480</v>
      </c>
      <c r="G332" s="41"/>
      <c r="H332" s="57">
        <f t="shared" si="5"/>
        <v>0</v>
      </c>
      <c r="I332" s="15" t="s">
        <v>25</v>
      </c>
    </row>
    <row r="333" spans="1:9" ht="16.5" thickBot="1" x14ac:dyDescent="0.3">
      <c r="A333" s="56"/>
      <c r="B333" s="36" t="s">
        <v>63</v>
      </c>
      <c r="C333" s="23" t="s">
        <v>156</v>
      </c>
      <c r="D333" s="24"/>
      <c r="E333" s="41">
        <v>3200</v>
      </c>
      <c r="F333" s="41">
        <f t="shared" si="4"/>
        <v>2560</v>
      </c>
      <c r="G333" s="41"/>
      <c r="H333" s="57">
        <f t="shared" si="5"/>
        <v>0</v>
      </c>
      <c r="I333" s="15" t="s">
        <v>63</v>
      </c>
    </row>
    <row r="334" spans="1:9" ht="16.5" thickBot="1" x14ac:dyDescent="0.3">
      <c r="A334" s="56"/>
      <c r="B334" s="36" t="s">
        <v>184</v>
      </c>
      <c r="C334" s="23" t="s">
        <v>144</v>
      </c>
      <c r="D334" s="24" t="s">
        <v>200</v>
      </c>
      <c r="E334" s="41">
        <v>1450</v>
      </c>
      <c r="F334" s="41">
        <f t="shared" si="4"/>
        <v>1160</v>
      </c>
      <c r="G334" s="41"/>
      <c r="H334" s="57">
        <f t="shared" si="5"/>
        <v>0</v>
      </c>
      <c r="I334" s="15" t="s">
        <v>184</v>
      </c>
    </row>
    <row r="335" spans="1:9" ht="16.5" thickBot="1" x14ac:dyDescent="0.3">
      <c r="A335" s="56"/>
      <c r="B335" s="36" t="s">
        <v>192</v>
      </c>
      <c r="C335" s="23" t="s">
        <v>144</v>
      </c>
      <c r="D335" s="24" t="s">
        <v>191</v>
      </c>
      <c r="E335" s="41">
        <v>1200</v>
      </c>
      <c r="F335" s="41">
        <f>+E335*0.8</f>
        <v>960</v>
      </c>
      <c r="G335" s="41"/>
      <c r="H335" s="57"/>
      <c r="I335" s="15" t="s">
        <v>192</v>
      </c>
    </row>
    <row r="336" spans="1:9" ht="15.75" x14ac:dyDescent="0.25">
      <c r="A336" s="56"/>
      <c r="B336" s="111" t="s">
        <v>42</v>
      </c>
      <c r="C336" s="23" t="s">
        <v>170</v>
      </c>
      <c r="D336" s="24"/>
      <c r="E336" s="41">
        <v>7200</v>
      </c>
      <c r="F336" s="41">
        <f>+E336*0.8</f>
        <v>5760</v>
      </c>
      <c r="G336" s="41"/>
      <c r="H336" s="57"/>
    </row>
    <row r="337" spans="1:9" ht="15.75" x14ac:dyDescent="0.25">
      <c r="A337" s="56"/>
      <c r="B337" s="112"/>
      <c r="C337" s="23" t="s">
        <v>172</v>
      </c>
      <c r="D337" s="24"/>
      <c r="E337" s="41">
        <v>9250</v>
      </c>
      <c r="F337" s="41">
        <f t="shared" si="4"/>
        <v>7400</v>
      </c>
      <c r="G337" s="41"/>
      <c r="H337" s="57">
        <f t="shared" si="5"/>
        <v>0</v>
      </c>
      <c r="I337" s="15" t="s">
        <v>42</v>
      </c>
    </row>
    <row r="338" spans="1:9" ht="16.5" thickBot="1" x14ac:dyDescent="0.3">
      <c r="A338" s="56"/>
      <c r="B338" s="113"/>
      <c r="C338" s="23" t="s">
        <v>224</v>
      </c>
      <c r="D338" s="24"/>
      <c r="E338" s="41">
        <v>11900</v>
      </c>
      <c r="F338" s="41">
        <f t="shared" si="4"/>
        <v>9520</v>
      </c>
      <c r="G338" s="41"/>
      <c r="H338" s="57">
        <f t="shared" si="5"/>
        <v>0</v>
      </c>
      <c r="I338" s="15" t="s">
        <v>42</v>
      </c>
    </row>
    <row r="339" spans="1:9" ht="15.75" x14ac:dyDescent="0.25">
      <c r="A339" s="56"/>
      <c r="B339" s="111" t="s">
        <v>109</v>
      </c>
      <c r="C339" s="23" t="s">
        <v>146</v>
      </c>
      <c r="D339" s="24"/>
      <c r="E339" s="41">
        <v>750</v>
      </c>
      <c r="F339" s="41">
        <f t="shared" si="4"/>
        <v>600</v>
      </c>
      <c r="G339" s="41"/>
      <c r="H339" s="57"/>
    </row>
    <row r="340" spans="1:9" ht="15.75" x14ac:dyDescent="0.25">
      <c r="A340" s="122"/>
      <c r="B340" s="112"/>
      <c r="C340" s="23" t="s">
        <v>147</v>
      </c>
      <c r="D340" s="24"/>
      <c r="E340" s="41">
        <v>960</v>
      </c>
      <c r="F340" s="41">
        <f t="shared" si="4"/>
        <v>768</v>
      </c>
      <c r="G340" s="41"/>
      <c r="H340" s="57">
        <f t="shared" si="5"/>
        <v>0</v>
      </c>
      <c r="I340" s="15" t="s">
        <v>109</v>
      </c>
    </row>
    <row r="341" spans="1:9" ht="16.5" thickBot="1" x14ac:dyDescent="0.3">
      <c r="A341" s="122"/>
      <c r="B341" s="113"/>
      <c r="C341" s="23" t="s">
        <v>167</v>
      </c>
      <c r="D341" s="24"/>
      <c r="E341" s="41">
        <v>1350</v>
      </c>
      <c r="F341" s="41">
        <f t="shared" si="4"/>
        <v>1080</v>
      </c>
      <c r="G341" s="41"/>
      <c r="H341" s="57">
        <f t="shared" si="5"/>
        <v>0</v>
      </c>
      <c r="I341" s="15" t="s">
        <v>109</v>
      </c>
    </row>
    <row r="342" spans="1:9" ht="15.75" x14ac:dyDescent="0.25">
      <c r="A342" s="56"/>
      <c r="B342" s="105"/>
      <c r="C342" s="23" t="s">
        <v>284</v>
      </c>
      <c r="D342" s="24"/>
      <c r="E342" s="41">
        <v>200</v>
      </c>
      <c r="F342" s="41">
        <f t="shared" si="4"/>
        <v>160</v>
      </c>
      <c r="G342" s="41"/>
      <c r="H342" s="57">
        <f t="shared" si="5"/>
        <v>0</v>
      </c>
    </row>
    <row r="343" spans="1:9" ht="15.75" x14ac:dyDescent="0.25">
      <c r="A343" s="56"/>
      <c r="B343" s="112" t="s">
        <v>8</v>
      </c>
      <c r="C343" s="23" t="s">
        <v>216</v>
      </c>
      <c r="D343" s="24"/>
      <c r="E343" s="41">
        <v>1050</v>
      </c>
      <c r="F343" s="41">
        <f t="shared" si="4"/>
        <v>840</v>
      </c>
      <c r="G343" s="41"/>
      <c r="H343" s="57">
        <f t="shared" si="5"/>
        <v>0</v>
      </c>
    </row>
    <row r="344" spans="1:9" ht="15.75" x14ac:dyDescent="0.25">
      <c r="A344" s="122"/>
      <c r="B344" s="112"/>
      <c r="C344" s="23" t="s">
        <v>145</v>
      </c>
      <c r="D344" s="24"/>
      <c r="E344" s="41">
        <v>550</v>
      </c>
      <c r="F344" s="41">
        <f t="shared" si="4"/>
        <v>440</v>
      </c>
      <c r="G344" s="41"/>
      <c r="H344" s="57">
        <f t="shared" si="5"/>
        <v>0</v>
      </c>
      <c r="I344" s="15" t="s">
        <v>8</v>
      </c>
    </row>
    <row r="345" spans="1:9" ht="15.75" x14ac:dyDescent="0.25">
      <c r="A345" s="122"/>
      <c r="B345" s="112"/>
      <c r="C345" s="23" t="s">
        <v>146</v>
      </c>
      <c r="D345" s="24"/>
      <c r="E345" s="41">
        <v>800</v>
      </c>
      <c r="F345" s="41">
        <f t="shared" si="4"/>
        <v>640</v>
      </c>
      <c r="G345" s="41"/>
      <c r="H345" s="57">
        <f t="shared" si="5"/>
        <v>0</v>
      </c>
      <c r="I345" s="15" t="s">
        <v>8</v>
      </c>
    </row>
    <row r="346" spans="1:9" ht="15.75" x14ac:dyDescent="0.25">
      <c r="A346" s="122"/>
      <c r="B346" s="112"/>
      <c r="C346" s="23" t="s">
        <v>147</v>
      </c>
      <c r="D346" s="24"/>
      <c r="E346" s="41">
        <v>900</v>
      </c>
      <c r="F346" s="41">
        <f t="shared" si="4"/>
        <v>720</v>
      </c>
      <c r="G346" s="41"/>
      <c r="H346" s="57">
        <f t="shared" si="5"/>
        <v>0</v>
      </c>
      <c r="I346" s="15" t="s">
        <v>8</v>
      </c>
    </row>
    <row r="347" spans="1:9" ht="15.75" x14ac:dyDescent="0.25">
      <c r="A347" s="122"/>
      <c r="B347" s="112"/>
      <c r="C347" s="23" t="s">
        <v>144</v>
      </c>
      <c r="D347" s="24" t="s">
        <v>193</v>
      </c>
      <c r="E347" s="41">
        <v>1050</v>
      </c>
      <c r="F347" s="41">
        <f t="shared" si="4"/>
        <v>840</v>
      </c>
      <c r="G347" s="41"/>
      <c r="H347" s="57">
        <f t="shared" si="5"/>
        <v>0</v>
      </c>
      <c r="I347" s="15" t="s">
        <v>8</v>
      </c>
    </row>
    <row r="348" spans="1:9" ht="15.75" x14ac:dyDescent="0.25">
      <c r="A348" s="122"/>
      <c r="B348" s="112"/>
      <c r="C348" s="23" t="s">
        <v>297</v>
      </c>
      <c r="D348" s="24"/>
      <c r="E348" s="41">
        <v>1350</v>
      </c>
      <c r="F348" s="41">
        <f t="shared" si="4"/>
        <v>1080</v>
      </c>
      <c r="G348" s="41"/>
      <c r="H348" s="57">
        <f t="shared" si="5"/>
        <v>0</v>
      </c>
      <c r="I348" s="15" t="s">
        <v>8</v>
      </c>
    </row>
    <row r="349" spans="1:9" ht="15.75" x14ac:dyDescent="0.25">
      <c r="A349" s="122"/>
      <c r="B349" s="112"/>
      <c r="C349" s="23" t="s">
        <v>187</v>
      </c>
      <c r="D349" s="24"/>
      <c r="E349" s="41">
        <v>1050</v>
      </c>
      <c r="F349" s="41">
        <f t="shared" si="4"/>
        <v>840</v>
      </c>
      <c r="G349" s="41"/>
      <c r="H349" s="57">
        <f t="shared" si="5"/>
        <v>0</v>
      </c>
    </row>
    <row r="350" spans="1:9" ht="15.75" x14ac:dyDescent="0.25">
      <c r="A350" s="122"/>
      <c r="B350" s="112"/>
      <c r="C350" s="23" t="s">
        <v>199</v>
      </c>
      <c r="D350" s="24" t="s">
        <v>195</v>
      </c>
      <c r="E350" s="41">
        <v>1950</v>
      </c>
      <c r="F350" s="41">
        <f>+E350*0.8</f>
        <v>1560</v>
      </c>
      <c r="G350" s="41"/>
      <c r="H350" s="57">
        <f>E350*G350</f>
        <v>0</v>
      </c>
      <c r="I350" s="15" t="s">
        <v>8</v>
      </c>
    </row>
    <row r="351" spans="1:9" ht="15.75" x14ac:dyDescent="0.25">
      <c r="A351" s="122"/>
      <c r="B351" s="112"/>
      <c r="C351" s="52" t="s">
        <v>197</v>
      </c>
      <c r="D351" s="24" t="s">
        <v>194</v>
      </c>
      <c r="E351" s="41">
        <v>1800</v>
      </c>
      <c r="F351" s="41">
        <f t="shared" si="4"/>
        <v>1440</v>
      </c>
      <c r="G351" s="41"/>
      <c r="H351" s="57">
        <f t="shared" si="5"/>
        <v>0</v>
      </c>
      <c r="I351" s="15" t="s">
        <v>8</v>
      </c>
    </row>
    <row r="352" spans="1:9" ht="15.75" x14ac:dyDescent="0.25">
      <c r="A352" s="122"/>
      <c r="B352" s="112"/>
      <c r="C352" s="52" t="s">
        <v>198</v>
      </c>
      <c r="D352" s="24" t="s">
        <v>196</v>
      </c>
      <c r="E352" s="41">
        <v>4050</v>
      </c>
      <c r="F352" s="41">
        <f>+E352*0.8</f>
        <v>3240</v>
      </c>
      <c r="G352" s="41"/>
      <c r="H352" s="57">
        <f>E352*G352</f>
        <v>0</v>
      </c>
      <c r="I352" s="15" t="s">
        <v>8</v>
      </c>
    </row>
    <row r="353" spans="1:9" ht="15.75" x14ac:dyDescent="0.25">
      <c r="A353" s="122"/>
      <c r="B353" s="112"/>
      <c r="C353" s="23" t="s">
        <v>126</v>
      </c>
      <c r="D353" s="24"/>
      <c r="E353" s="41">
        <v>2050</v>
      </c>
      <c r="F353" s="41">
        <f t="shared" si="4"/>
        <v>1640</v>
      </c>
      <c r="G353" s="41"/>
      <c r="H353" s="57">
        <f t="shared" si="5"/>
        <v>0</v>
      </c>
      <c r="I353" s="15" t="s">
        <v>8</v>
      </c>
    </row>
    <row r="354" spans="1:9" ht="15.75" x14ac:dyDescent="0.25">
      <c r="A354" s="122"/>
      <c r="B354" s="112"/>
      <c r="C354" s="23" t="s">
        <v>170</v>
      </c>
      <c r="D354" s="24"/>
      <c r="E354" s="41">
        <v>4650</v>
      </c>
      <c r="F354" s="41">
        <f t="shared" si="4"/>
        <v>3720</v>
      </c>
      <c r="G354" s="41"/>
      <c r="H354" s="57">
        <f t="shared" si="5"/>
        <v>0</v>
      </c>
      <c r="I354" s="15" t="s">
        <v>8</v>
      </c>
    </row>
    <row r="355" spans="1:9" ht="15.75" x14ac:dyDescent="0.25">
      <c r="A355" s="122"/>
      <c r="B355" s="112"/>
      <c r="C355" s="23" t="s">
        <v>175</v>
      </c>
      <c r="D355" s="24" t="s">
        <v>201</v>
      </c>
      <c r="E355" s="41">
        <v>4950</v>
      </c>
      <c r="F355" s="41">
        <f>+E355*0.8</f>
        <v>3960</v>
      </c>
      <c r="G355" s="41"/>
      <c r="H355" s="57"/>
      <c r="I355" s="15" t="s">
        <v>8</v>
      </c>
    </row>
    <row r="356" spans="1:9" ht="15.75" x14ac:dyDescent="0.25">
      <c r="A356" s="122"/>
      <c r="B356" s="112"/>
      <c r="C356" s="23" t="s">
        <v>171</v>
      </c>
      <c r="D356" s="24"/>
      <c r="E356" s="41">
        <v>7250</v>
      </c>
      <c r="F356" s="41">
        <f t="shared" si="4"/>
        <v>5800</v>
      </c>
      <c r="G356" s="41"/>
      <c r="H356" s="57">
        <f t="shared" si="5"/>
        <v>0</v>
      </c>
      <c r="I356" s="15" t="s">
        <v>8</v>
      </c>
    </row>
    <row r="357" spans="1:9" ht="15.75" x14ac:dyDescent="0.25">
      <c r="A357" s="122"/>
      <c r="B357" s="112"/>
      <c r="C357" s="23" t="s">
        <v>172</v>
      </c>
      <c r="D357" s="24"/>
      <c r="E357" s="41">
        <v>7250</v>
      </c>
      <c r="F357" s="41">
        <f t="shared" si="4"/>
        <v>5800</v>
      </c>
      <c r="G357" s="41"/>
      <c r="H357" s="57">
        <f t="shared" si="5"/>
        <v>0</v>
      </c>
      <c r="I357" s="15" t="s">
        <v>8</v>
      </c>
    </row>
    <row r="358" spans="1:9" ht="15.75" x14ac:dyDescent="0.25">
      <c r="A358" s="122"/>
      <c r="B358" s="112"/>
      <c r="C358" s="23" t="s">
        <v>296</v>
      </c>
      <c r="D358" s="24"/>
      <c r="E358" s="41">
        <v>4800</v>
      </c>
      <c r="F358" s="41">
        <f t="shared" si="4"/>
        <v>3840</v>
      </c>
      <c r="G358" s="41"/>
      <c r="H358" s="57">
        <f t="shared" si="5"/>
        <v>0</v>
      </c>
    </row>
    <row r="359" spans="1:9" ht="15.75" x14ac:dyDescent="0.25">
      <c r="A359" s="122"/>
      <c r="B359" s="112"/>
      <c r="C359" s="23" t="s">
        <v>174</v>
      </c>
      <c r="D359" s="24"/>
      <c r="E359" s="41">
        <v>7250</v>
      </c>
      <c r="F359" s="41">
        <f t="shared" si="4"/>
        <v>5800</v>
      </c>
      <c r="G359" s="41"/>
      <c r="H359" s="57">
        <f t="shared" si="5"/>
        <v>0</v>
      </c>
      <c r="I359" s="15" t="s">
        <v>8</v>
      </c>
    </row>
    <row r="360" spans="1:9" ht="15.75" x14ac:dyDescent="0.25">
      <c r="A360" s="122"/>
      <c r="B360" s="112"/>
      <c r="C360" s="23" t="s">
        <v>176</v>
      </c>
      <c r="D360" s="24"/>
      <c r="E360" s="41">
        <v>10850</v>
      </c>
      <c r="F360" s="41">
        <f t="shared" si="4"/>
        <v>8680</v>
      </c>
      <c r="G360" s="41"/>
      <c r="H360" s="57">
        <f t="shared" si="5"/>
        <v>0</v>
      </c>
      <c r="I360" s="15" t="s">
        <v>8</v>
      </c>
    </row>
    <row r="361" spans="1:9" ht="15.75" x14ac:dyDescent="0.25">
      <c r="A361" s="122"/>
      <c r="B361" s="112"/>
      <c r="C361" s="23" t="s">
        <v>178</v>
      </c>
      <c r="D361" s="24"/>
      <c r="E361" s="41">
        <v>12100</v>
      </c>
      <c r="F361" s="41">
        <f t="shared" si="4"/>
        <v>9680</v>
      </c>
      <c r="G361" s="41"/>
      <c r="H361" s="57">
        <f t="shared" si="5"/>
        <v>0</v>
      </c>
      <c r="I361" s="15" t="s">
        <v>8</v>
      </c>
    </row>
    <row r="362" spans="1:9" ht="15.75" x14ac:dyDescent="0.25">
      <c r="A362" s="122"/>
      <c r="B362" s="112"/>
      <c r="C362" s="23" t="s">
        <v>282</v>
      </c>
      <c r="D362" s="24"/>
      <c r="E362" s="41">
        <v>2300</v>
      </c>
      <c r="F362" s="41">
        <f t="shared" si="4"/>
        <v>1840</v>
      </c>
      <c r="G362" s="41"/>
      <c r="H362" s="57">
        <f t="shared" si="5"/>
        <v>0</v>
      </c>
    </row>
    <row r="363" spans="1:9" ht="15.75" x14ac:dyDescent="0.25">
      <c r="A363" s="122"/>
      <c r="B363" s="112"/>
      <c r="C363" s="23" t="s">
        <v>135</v>
      </c>
      <c r="D363" s="24"/>
      <c r="E363" s="41">
        <v>8600</v>
      </c>
      <c r="F363" s="41">
        <f t="shared" si="4"/>
        <v>6880</v>
      </c>
      <c r="G363" s="41"/>
      <c r="H363" s="57">
        <f t="shared" si="5"/>
        <v>0</v>
      </c>
      <c r="I363" s="15" t="s">
        <v>8</v>
      </c>
    </row>
    <row r="364" spans="1:9" ht="16.5" thickBot="1" x14ac:dyDescent="0.3">
      <c r="A364" s="122"/>
      <c r="B364" s="113"/>
      <c r="C364" s="23" t="s">
        <v>128</v>
      </c>
      <c r="D364" s="24"/>
      <c r="E364" s="41">
        <v>9900</v>
      </c>
      <c r="F364" s="41">
        <f t="shared" si="4"/>
        <v>7920</v>
      </c>
      <c r="G364" s="41"/>
      <c r="H364" s="57">
        <f t="shared" si="5"/>
        <v>0</v>
      </c>
      <c r="I364" s="15" t="s">
        <v>8</v>
      </c>
    </row>
    <row r="365" spans="1:9" ht="16.5" thickBot="1" x14ac:dyDescent="0.3">
      <c r="A365" s="56"/>
      <c r="B365" s="26" t="s">
        <v>215</v>
      </c>
      <c r="C365" s="23" t="s">
        <v>212</v>
      </c>
      <c r="D365" s="24"/>
      <c r="E365" s="41">
        <v>7200</v>
      </c>
      <c r="F365" s="41">
        <f t="shared" si="4"/>
        <v>5760</v>
      </c>
      <c r="G365" s="41"/>
      <c r="H365" s="57">
        <f t="shared" si="5"/>
        <v>0</v>
      </c>
      <c r="I365" s="15" t="s">
        <v>215</v>
      </c>
    </row>
    <row r="366" spans="1:9" ht="15.75" x14ac:dyDescent="0.25">
      <c r="A366" s="56"/>
      <c r="B366" s="111" t="s">
        <v>65</v>
      </c>
      <c r="C366" s="23" t="s">
        <v>298</v>
      </c>
      <c r="D366" s="24"/>
      <c r="E366" s="41">
        <v>350</v>
      </c>
      <c r="F366" s="41">
        <f t="shared" si="4"/>
        <v>280</v>
      </c>
      <c r="G366" s="41"/>
      <c r="H366" s="57">
        <f t="shared" si="5"/>
        <v>0</v>
      </c>
    </row>
    <row r="367" spans="1:9" ht="15.75" x14ac:dyDescent="0.25">
      <c r="A367" s="56"/>
      <c r="B367" s="112"/>
      <c r="C367" s="23" t="s">
        <v>146</v>
      </c>
      <c r="D367" s="24"/>
      <c r="E367" s="41">
        <v>550</v>
      </c>
      <c r="F367" s="41">
        <f t="shared" si="4"/>
        <v>440</v>
      </c>
      <c r="G367" s="41"/>
      <c r="H367" s="57">
        <f t="shared" si="5"/>
        <v>0</v>
      </c>
    </row>
    <row r="368" spans="1:9" ht="16.5" thickBot="1" x14ac:dyDescent="0.3">
      <c r="A368" s="56"/>
      <c r="B368" s="113"/>
      <c r="C368" s="23" t="s">
        <v>167</v>
      </c>
      <c r="D368" s="24"/>
      <c r="E368" s="41">
        <v>1850</v>
      </c>
      <c r="F368" s="41">
        <f t="shared" si="4"/>
        <v>1480</v>
      </c>
      <c r="G368" s="41"/>
      <c r="H368" s="57">
        <f t="shared" si="5"/>
        <v>0</v>
      </c>
      <c r="I368" s="15" t="s">
        <v>65</v>
      </c>
    </row>
    <row r="369" spans="1:9" ht="15.75" x14ac:dyDescent="0.25">
      <c r="A369" s="56"/>
      <c r="B369" s="111" t="s">
        <v>64</v>
      </c>
      <c r="C369" s="23" t="s">
        <v>147</v>
      </c>
      <c r="D369" s="24"/>
      <c r="E369" s="41">
        <v>800</v>
      </c>
      <c r="F369" s="41">
        <f t="shared" si="4"/>
        <v>640</v>
      </c>
      <c r="G369" s="41"/>
      <c r="H369" s="57">
        <f t="shared" si="5"/>
        <v>0</v>
      </c>
    </row>
    <row r="370" spans="1:9" ht="15.75" x14ac:dyDescent="0.25">
      <c r="A370" s="56"/>
      <c r="B370" s="112"/>
      <c r="C370" s="23" t="s">
        <v>146</v>
      </c>
      <c r="D370" s="24"/>
      <c r="E370" s="41">
        <v>550</v>
      </c>
      <c r="F370" s="41">
        <f t="shared" si="4"/>
        <v>440</v>
      </c>
      <c r="G370" s="41"/>
      <c r="H370" s="57">
        <f t="shared" si="5"/>
        <v>0</v>
      </c>
    </row>
    <row r="371" spans="1:9" ht="15.75" x14ac:dyDescent="0.25">
      <c r="A371" s="56"/>
      <c r="B371" s="112"/>
      <c r="C371" s="23" t="s">
        <v>284</v>
      </c>
      <c r="D371" s="24"/>
      <c r="E371" s="41">
        <v>350</v>
      </c>
      <c r="F371" s="41">
        <f t="shared" si="4"/>
        <v>280</v>
      </c>
      <c r="G371" s="41"/>
      <c r="H371" s="57">
        <f t="shared" si="5"/>
        <v>0</v>
      </c>
    </row>
    <row r="372" spans="1:9" ht="15.75" x14ac:dyDescent="0.25">
      <c r="A372" s="122"/>
      <c r="B372" s="112"/>
      <c r="C372" s="23" t="s">
        <v>167</v>
      </c>
      <c r="D372" s="24"/>
      <c r="E372" s="41">
        <v>1350</v>
      </c>
      <c r="F372" s="41">
        <f t="shared" si="4"/>
        <v>1080</v>
      </c>
      <c r="G372" s="41"/>
      <c r="H372" s="57">
        <f t="shared" si="5"/>
        <v>0</v>
      </c>
      <c r="I372" s="15" t="s">
        <v>64</v>
      </c>
    </row>
    <row r="373" spans="1:9" ht="16.5" thickBot="1" x14ac:dyDescent="0.3">
      <c r="A373" s="122"/>
      <c r="B373" s="113"/>
      <c r="C373" s="23" t="s">
        <v>155</v>
      </c>
      <c r="D373" s="24" t="s">
        <v>207</v>
      </c>
      <c r="E373" s="41">
        <v>6250</v>
      </c>
      <c r="F373" s="41">
        <f t="shared" si="4"/>
        <v>5000</v>
      </c>
      <c r="G373" s="41"/>
      <c r="H373" s="57">
        <f t="shared" si="5"/>
        <v>0</v>
      </c>
      <c r="I373" s="15" t="s">
        <v>64</v>
      </c>
    </row>
    <row r="374" spans="1:9" ht="16.5" thickBot="1" x14ac:dyDescent="0.3">
      <c r="A374" s="56"/>
      <c r="B374" s="18" t="s">
        <v>114</v>
      </c>
      <c r="C374" s="33" t="s">
        <v>149</v>
      </c>
      <c r="D374" s="34"/>
      <c r="E374" s="42">
        <v>4200</v>
      </c>
      <c r="F374" s="42">
        <f t="shared" si="4"/>
        <v>3360</v>
      </c>
      <c r="G374" s="42"/>
      <c r="H374" s="60">
        <f t="shared" si="5"/>
        <v>0</v>
      </c>
      <c r="I374" s="15" t="s">
        <v>114</v>
      </c>
    </row>
    <row r="375" spans="1:9" ht="16.5" thickBot="1" x14ac:dyDescent="0.3">
      <c r="A375" s="56"/>
      <c r="B375" s="53" t="s">
        <v>238</v>
      </c>
      <c r="C375" s="49" t="s">
        <v>251</v>
      </c>
      <c r="D375" s="24"/>
      <c r="E375" s="41">
        <v>7500</v>
      </c>
      <c r="F375" s="41">
        <f t="shared" si="4"/>
        <v>6000</v>
      </c>
      <c r="G375" s="41"/>
      <c r="H375" s="41">
        <f t="shared" si="5"/>
        <v>0</v>
      </c>
      <c r="I375" s="15" t="s">
        <v>238</v>
      </c>
    </row>
    <row r="376" spans="1:9" ht="15.75" x14ac:dyDescent="0.25">
      <c r="A376" s="56"/>
      <c r="B376" s="153" t="s">
        <v>85</v>
      </c>
      <c r="C376" s="49" t="s">
        <v>147</v>
      </c>
      <c r="D376" s="24"/>
      <c r="E376" s="41">
        <v>780</v>
      </c>
      <c r="F376" s="41">
        <f t="shared" si="4"/>
        <v>624</v>
      </c>
      <c r="G376" s="41"/>
      <c r="H376" s="41">
        <f t="shared" si="5"/>
        <v>0</v>
      </c>
    </row>
    <row r="377" spans="1:9" ht="16.5" customHeight="1" x14ac:dyDescent="0.25">
      <c r="A377" s="122"/>
      <c r="B377" s="154"/>
      <c r="C377" s="19" t="s">
        <v>144</v>
      </c>
      <c r="D377" s="44"/>
      <c r="E377" s="45">
        <v>1350</v>
      </c>
      <c r="F377" s="45">
        <f t="shared" si="4"/>
        <v>1080</v>
      </c>
      <c r="G377" s="45"/>
      <c r="H377" s="65">
        <f t="shared" si="5"/>
        <v>0</v>
      </c>
      <c r="I377" s="15" t="s">
        <v>85</v>
      </c>
    </row>
    <row r="378" spans="1:9" ht="16.5" thickBot="1" x14ac:dyDescent="0.3">
      <c r="A378" s="122"/>
      <c r="B378" s="155"/>
      <c r="C378" s="33" t="s">
        <v>151</v>
      </c>
      <c r="D378" s="34"/>
      <c r="E378" s="42">
        <v>1910</v>
      </c>
      <c r="F378" s="42">
        <f t="shared" si="4"/>
        <v>1528</v>
      </c>
      <c r="G378" s="42"/>
      <c r="H378" s="60">
        <f t="shared" si="5"/>
        <v>0</v>
      </c>
      <c r="I378" s="15" t="s">
        <v>85</v>
      </c>
    </row>
    <row r="379" spans="1:9" ht="16.5" thickBot="1" x14ac:dyDescent="0.3">
      <c r="A379" s="61"/>
      <c r="B379" s="36" t="s">
        <v>232</v>
      </c>
      <c r="C379" s="23" t="s">
        <v>123</v>
      </c>
      <c r="D379" s="24"/>
      <c r="E379" s="41">
        <v>7080</v>
      </c>
      <c r="F379" s="41">
        <f>+E379*0.8</f>
        <v>5664</v>
      </c>
      <c r="G379" s="41"/>
      <c r="H379" s="41">
        <f>E379*G379</f>
        <v>0</v>
      </c>
      <c r="I379" s="15" t="s">
        <v>232</v>
      </c>
    </row>
    <row r="380" spans="1:9" ht="15.75" x14ac:dyDescent="0.25">
      <c r="A380" s="72"/>
      <c r="B380" s="73"/>
      <c r="C380" s="73"/>
      <c r="D380" s="73"/>
      <c r="E380" s="73"/>
      <c r="F380" s="73"/>
      <c r="G380" s="73"/>
      <c r="H380" s="73"/>
    </row>
    <row r="381" spans="1:9" ht="18.75" x14ac:dyDescent="0.25">
      <c r="A381" s="161" t="s">
        <v>54</v>
      </c>
      <c r="B381" s="161"/>
      <c r="C381" s="161"/>
      <c r="D381" s="161"/>
      <c r="E381" s="161"/>
      <c r="F381" s="161"/>
      <c r="G381" s="161"/>
      <c r="H381" s="161"/>
    </row>
    <row r="382" spans="1:9" ht="18.75" x14ac:dyDescent="0.25">
      <c r="A382" s="160" t="s">
        <v>278</v>
      </c>
      <c r="B382" s="160"/>
      <c r="C382" s="160"/>
      <c r="D382" s="160"/>
      <c r="E382" s="160"/>
      <c r="F382" s="160"/>
      <c r="G382" s="160"/>
      <c r="H382" s="160"/>
    </row>
    <row r="383" spans="1:9" ht="18.75" x14ac:dyDescent="0.25">
      <c r="A383" s="160" t="s">
        <v>277</v>
      </c>
      <c r="B383" s="160"/>
      <c r="C383" s="160"/>
      <c r="D383" s="160"/>
      <c r="E383" s="160"/>
      <c r="F383" s="160"/>
      <c r="G383" s="160"/>
      <c r="H383" s="160"/>
    </row>
    <row r="384" spans="1:9" ht="18.75" x14ac:dyDescent="0.25">
      <c r="A384" s="2"/>
      <c r="B384" s="160" t="s">
        <v>279</v>
      </c>
      <c r="C384" s="160"/>
      <c r="D384" s="160"/>
      <c r="E384" s="160"/>
      <c r="F384" s="160"/>
      <c r="G384" s="160"/>
      <c r="H384" s="160"/>
    </row>
    <row r="385" spans="1:8" ht="18.75" x14ac:dyDescent="0.25">
      <c r="A385" s="160" t="s">
        <v>24</v>
      </c>
      <c r="B385" s="160"/>
      <c r="C385" s="160"/>
      <c r="D385" s="160"/>
      <c r="E385" s="160"/>
      <c r="F385" s="160"/>
      <c r="G385" s="160"/>
      <c r="H385" s="160"/>
    </row>
    <row r="386" spans="1:8" ht="18.75" x14ac:dyDescent="0.25">
      <c r="A386" s="159"/>
      <c r="B386" s="159"/>
      <c r="C386" s="159"/>
      <c r="D386" s="159"/>
      <c r="E386" s="159"/>
      <c r="F386" s="159"/>
      <c r="G386" s="159"/>
    </row>
    <row r="387" spans="1:8" ht="20.25" x14ac:dyDescent="0.25">
      <c r="A387" s="158" t="s">
        <v>10</v>
      </c>
      <c r="B387" s="158"/>
      <c r="C387" s="158"/>
      <c r="D387" s="158"/>
      <c r="E387" s="158"/>
      <c r="F387" s="158"/>
      <c r="G387" s="158"/>
      <c r="H387" s="158"/>
    </row>
    <row r="388" spans="1:8" ht="20.25" x14ac:dyDescent="0.25">
      <c r="A388" s="158" t="s">
        <v>5</v>
      </c>
      <c r="B388" s="158"/>
      <c r="C388" s="158"/>
      <c r="D388" s="158"/>
      <c r="E388" s="158"/>
      <c r="F388" s="158"/>
      <c r="G388" s="158"/>
      <c r="H388" s="158"/>
    </row>
    <row r="389" spans="1:8" ht="20.25" x14ac:dyDescent="0.25">
      <c r="A389" s="157" t="s">
        <v>3</v>
      </c>
      <c r="B389" s="157"/>
      <c r="C389" s="157"/>
      <c r="D389" s="157"/>
      <c r="E389" s="157"/>
      <c r="F389" s="157"/>
      <c r="G389" s="157"/>
      <c r="H389" s="157"/>
    </row>
    <row r="390" spans="1:8" ht="18.75" x14ac:dyDescent="0.3">
      <c r="A390" s="156" t="s">
        <v>21</v>
      </c>
      <c r="B390" s="156"/>
      <c r="C390" s="156"/>
      <c r="D390" s="156"/>
      <c r="E390" s="156"/>
      <c r="F390" s="156"/>
      <c r="G390" s="156"/>
      <c r="H390" s="156"/>
    </row>
  </sheetData>
  <autoFilter ref="A23:I379" xr:uid="{00000000-0001-0000-0000-000000000000}"/>
  <mergeCells count="151">
    <mergeCell ref="A25:A28"/>
    <mergeCell ref="A57:A59"/>
    <mergeCell ref="A62:A64"/>
    <mergeCell ref="B163:B165"/>
    <mergeCell ref="A163:A165"/>
    <mergeCell ref="A46:A49"/>
    <mergeCell ref="A42:A44"/>
    <mergeCell ref="A38:A41"/>
    <mergeCell ref="A29:A31"/>
    <mergeCell ref="A100:A101"/>
    <mergeCell ref="A84:A89"/>
    <mergeCell ref="A96:A97"/>
    <mergeCell ref="A110:A115"/>
    <mergeCell ref="A116:A120"/>
    <mergeCell ref="B127:B128"/>
    <mergeCell ref="A102:A105"/>
    <mergeCell ref="B157:B161"/>
    <mergeCell ref="B25:B28"/>
    <mergeCell ref="B151:B155"/>
    <mergeCell ref="A142:A146"/>
    <mergeCell ref="B82:B83"/>
    <mergeCell ref="B79:B80"/>
    <mergeCell ref="B65:B68"/>
    <mergeCell ref="A82:A83"/>
    <mergeCell ref="A32:A36"/>
    <mergeCell ref="B130:B133"/>
    <mergeCell ref="B136:B139"/>
    <mergeCell ref="B256:B257"/>
    <mergeCell ref="A205:A207"/>
    <mergeCell ref="A216:A217"/>
    <mergeCell ref="A320:A327"/>
    <mergeCell ref="A316:A319"/>
    <mergeCell ref="A232:A235"/>
    <mergeCell ref="A246:A249"/>
    <mergeCell ref="A263:A266"/>
    <mergeCell ref="A298:A312"/>
    <mergeCell ref="A179:A180"/>
    <mergeCell ref="A175:A177"/>
    <mergeCell ref="A169:A174"/>
    <mergeCell ref="A218:A219"/>
    <mergeCell ref="B169:B174"/>
    <mergeCell ref="B199:B200"/>
    <mergeCell ref="B57:B61"/>
    <mergeCell ref="B231:B235"/>
    <mergeCell ref="B216:B217"/>
    <mergeCell ref="B185:B186"/>
    <mergeCell ref="B227:B228"/>
    <mergeCell ref="A381:H381"/>
    <mergeCell ref="B320:B327"/>
    <mergeCell ref="A372:A373"/>
    <mergeCell ref="A377:A378"/>
    <mergeCell ref="A344:A364"/>
    <mergeCell ref="A340:A341"/>
    <mergeCell ref="A328:A329"/>
    <mergeCell ref="A313:A314"/>
    <mergeCell ref="B336:B338"/>
    <mergeCell ref="B339:B341"/>
    <mergeCell ref="B376:B378"/>
    <mergeCell ref="B369:B373"/>
    <mergeCell ref="B366:B368"/>
    <mergeCell ref="B343:B364"/>
    <mergeCell ref="B331:B332"/>
    <mergeCell ref="B328:B329"/>
    <mergeCell ref="B315:B319"/>
    <mergeCell ref="A390:H390"/>
    <mergeCell ref="A389:H389"/>
    <mergeCell ref="A388:H388"/>
    <mergeCell ref="A387:H387"/>
    <mergeCell ref="A386:G386"/>
    <mergeCell ref="A385:H385"/>
    <mergeCell ref="B384:H384"/>
    <mergeCell ref="A383:H383"/>
    <mergeCell ref="A382:H382"/>
    <mergeCell ref="B29:B31"/>
    <mergeCell ref="B62:B64"/>
    <mergeCell ref="B84:B89"/>
    <mergeCell ref="B96:B97"/>
    <mergeCell ref="B100:B101"/>
    <mergeCell ref="B102:B105"/>
    <mergeCell ref="B110:B115"/>
    <mergeCell ref="B116:B120"/>
    <mergeCell ref="B50:B51"/>
    <mergeCell ref="B42:B44"/>
    <mergeCell ref="B32:B36"/>
    <mergeCell ref="B281:B282"/>
    <mergeCell ref="B313:B314"/>
    <mergeCell ref="B147:B148"/>
    <mergeCell ref="B213:B215"/>
    <mergeCell ref="B205:B208"/>
    <mergeCell ref="B203:B204"/>
    <mergeCell ref="B291:B293"/>
    <mergeCell ref="B295:B296"/>
    <mergeCell ref="B297:B312"/>
    <mergeCell ref="B236:B239"/>
    <mergeCell ref="B244:B251"/>
    <mergeCell ref="B253:B254"/>
    <mergeCell ref="A1:H1"/>
    <mergeCell ref="A2:H2"/>
    <mergeCell ref="A3:H3"/>
    <mergeCell ref="A4:C4"/>
    <mergeCell ref="G6:H6"/>
    <mergeCell ref="A5:B5"/>
    <mergeCell ref="C5:F5"/>
    <mergeCell ref="C6:F6"/>
    <mergeCell ref="A6:B6"/>
    <mergeCell ref="A7:B7"/>
    <mergeCell ref="G7:H7"/>
    <mergeCell ref="C7:F7"/>
    <mergeCell ref="C8:F8"/>
    <mergeCell ref="A22:H22"/>
    <mergeCell ref="C9:F9"/>
    <mergeCell ref="A21:H21"/>
    <mergeCell ref="A20:H20"/>
    <mergeCell ref="A8:B8"/>
    <mergeCell ref="A9:B9"/>
    <mergeCell ref="A11:H11"/>
    <mergeCell ref="A16:F16"/>
    <mergeCell ref="A18:F18"/>
    <mergeCell ref="A19:F19"/>
    <mergeCell ref="A121:A126"/>
    <mergeCell ref="A127:A128"/>
    <mergeCell ref="A130:A133"/>
    <mergeCell ref="A136:A139"/>
    <mergeCell ref="A151:A155"/>
    <mergeCell ref="A157:A161"/>
    <mergeCell ref="A222:A225"/>
    <mergeCell ref="A213:A214"/>
    <mergeCell ref="A290:A293"/>
    <mergeCell ref="A237:A239"/>
    <mergeCell ref="A167:A168"/>
    <mergeCell ref="B121:B126"/>
    <mergeCell ref="B193:B194"/>
    <mergeCell ref="B277:B278"/>
    <mergeCell ref="B37:B39"/>
    <mergeCell ref="B45:B49"/>
    <mergeCell ref="B93:B94"/>
    <mergeCell ref="B91:B92"/>
    <mergeCell ref="B108:B109"/>
    <mergeCell ref="B149:B150"/>
    <mergeCell ref="B166:B168"/>
    <mergeCell ref="B178:B180"/>
    <mergeCell ref="B196:B197"/>
    <mergeCell ref="B209:B212"/>
    <mergeCell ref="B262:B266"/>
    <mergeCell ref="B142:B146"/>
    <mergeCell ref="B175:B177"/>
    <mergeCell ref="B218:B219"/>
    <mergeCell ref="B270:B273"/>
    <mergeCell ref="B259:B261"/>
    <mergeCell ref="B222:B226"/>
    <mergeCell ref="B187:B188"/>
  </mergeCells>
  <phoneticPr fontId="14" type="noConversion"/>
  <pageMargins left="3.937007874015748E-2" right="0.23622047244094491" top="0.15748031496062992" bottom="0.15748031496062992" header="0.31496062992125984" footer="0.31496062992125984"/>
  <pageSetup paperSize="9" scale="64" fitToHeight="26" orientation="portrait" r:id="rId1"/>
  <headerFooter>
    <oddFooter>&amp;C&amp;P Страница &amp;С из &amp;N&amp;К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2" sqref="F12"/>
    </sheetView>
  </sheetViews>
  <sheetFormatPr defaultRowHeight="15" x14ac:dyDescent="0.25"/>
  <cols>
    <col min="1" max="1" width="41.7109375" customWidth="1"/>
    <col min="2" max="2" width="12.5703125" customWidth="1"/>
    <col min="3" max="3" width="11.28515625" customWidth="1"/>
    <col min="4" max="4" width="11.855468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Диаграмма1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</dc:creator>
  <cp:lastModifiedBy>Пользователь Теплицы 2</cp:lastModifiedBy>
  <cp:lastPrinted>2023-04-28T12:27:49Z</cp:lastPrinted>
  <dcterms:created xsi:type="dcterms:W3CDTF">2016-08-19T08:37:07Z</dcterms:created>
  <dcterms:modified xsi:type="dcterms:W3CDTF">2024-03-13T08:51:31Z</dcterms:modified>
</cp:coreProperties>
</file>