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\\dc01\share\1c-change\КОММЕРЧЕСКИЙ ОТДЕЛ\ГОТОВЫЕ ПРАЙСЫ\"/>
    </mc:Choice>
  </mc:AlternateContent>
  <xr:revisionPtr revIDLastSave="0" documentId="13_ncr:1_{AC1DD099-0BAF-4830-A28B-3ABDD86533F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81029"/>
</workbook>
</file>

<file path=xl/calcChain.xml><?xml version="1.0" encoding="utf-8"?>
<calcChain xmlns="http://schemas.openxmlformats.org/spreadsheetml/2006/main">
  <c r="F51" i="1" l="1"/>
  <c r="E51" i="1"/>
  <c r="E50" i="1"/>
  <c r="F50" i="1"/>
  <c r="E55" i="1"/>
  <c r="F55" i="1"/>
  <c r="E54" i="1"/>
  <c r="F54" i="1"/>
  <c r="E42" i="1"/>
  <c r="F42" i="1"/>
  <c r="E41" i="1"/>
  <c r="F41" i="1"/>
  <c r="F58" i="1"/>
  <c r="E58" i="1"/>
  <c r="F57" i="1"/>
  <c r="E57" i="1"/>
  <c r="F56" i="1"/>
  <c r="E56" i="1"/>
  <c r="F53" i="1"/>
  <c r="E53" i="1"/>
  <c r="F52" i="1"/>
  <c r="E52" i="1"/>
  <c r="F49" i="1"/>
  <c r="E49" i="1"/>
  <c r="F48" i="1"/>
  <c r="E48" i="1"/>
  <c r="F47" i="1"/>
  <c r="E47" i="1"/>
  <c r="F46" i="1"/>
  <c r="E46" i="1"/>
  <c r="F45" i="1"/>
  <c r="E45" i="1"/>
  <c r="F44" i="1"/>
  <c r="E44" i="1"/>
  <c r="F43" i="1"/>
  <c r="E43" i="1"/>
  <c r="F40" i="1"/>
  <c r="E40" i="1"/>
  <c r="E25" i="1"/>
  <c r="F25" i="1"/>
  <c r="E26" i="1"/>
  <c r="F26" i="1"/>
  <c r="E27" i="1"/>
  <c r="F27" i="1"/>
  <c r="E28" i="1"/>
  <c r="F28" i="1"/>
  <c r="E29" i="1"/>
  <c r="F29" i="1"/>
  <c r="E30" i="1"/>
  <c r="F30" i="1"/>
  <c r="E31" i="1"/>
  <c r="F31" i="1"/>
  <c r="E32" i="1"/>
  <c r="F32" i="1"/>
  <c r="E33" i="1"/>
  <c r="F33" i="1"/>
  <c r="E34" i="1"/>
  <c r="F34" i="1"/>
  <c r="E35" i="1"/>
  <c r="F35" i="1"/>
  <c r="E36" i="1"/>
  <c r="F36" i="1"/>
  <c r="E37" i="1"/>
  <c r="F37" i="1"/>
  <c r="E38" i="1"/>
  <c r="F38" i="1"/>
  <c r="F24" i="1"/>
  <c r="E24" i="1"/>
  <c r="H7" i="1"/>
</calcChain>
</file>

<file path=xl/sharedStrings.xml><?xml version="1.0" encoding="utf-8"?>
<sst xmlns="http://schemas.openxmlformats.org/spreadsheetml/2006/main" count="77" uniqueCount="65">
  <si>
    <t>№</t>
  </si>
  <si>
    <t>Культура/Сорт</t>
  </si>
  <si>
    <t>Заказ, шт</t>
  </si>
  <si>
    <t>РОЗЫ</t>
  </si>
  <si>
    <t>Роза плетистая в ассортименте</t>
  </si>
  <si>
    <t>Роза спрей в ассортименте</t>
  </si>
  <si>
    <t>Роза флорибунда в ассортименте</t>
  </si>
  <si>
    <t>3,5 л</t>
  </si>
  <si>
    <t>2,1 л</t>
  </si>
  <si>
    <t>10 л</t>
  </si>
  <si>
    <t>тел.: 8(495) 133-95-75, 8 (800) 301-95-75,  8(964) 711-00-75, 8 (966) 345-00-75,  8 (969) 040-00-75.</t>
  </si>
  <si>
    <t>Для заполнения клиентом</t>
  </si>
  <si>
    <t>Заказчик</t>
  </si>
  <si>
    <t>Адрес</t>
  </si>
  <si>
    <t>Сумма к оплате, руб</t>
  </si>
  <si>
    <t>Телефон/email</t>
  </si>
  <si>
    <t>Получение  (самовывоз, доставка)</t>
  </si>
  <si>
    <t>Примечание</t>
  </si>
  <si>
    <t>Сумма, руб</t>
  </si>
  <si>
    <t>тел. магазина: 8 (965) 345-00-75    mail: sale@rassadacvetov.com</t>
  </si>
  <si>
    <t>Роза чайно-гибридная в ассортименте</t>
  </si>
  <si>
    <t>Диаметр горшка/ литраж</t>
  </si>
  <si>
    <t>Цена, розница руб/шт</t>
  </si>
  <si>
    <t>Цена, мелкий опт руб/шт</t>
  </si>
  <si>
    <t>Цена, крупный опт руб/шт</t>
  </si>
  <si>
    <t>Для сохранения скидки на будущий год необходимо, чтобы общая сумма всех покупок в течение текущего календарного года была не менее 200 000 руб.</t>
  </si>
  <si>
    <t>Условия получения дисконтных карт при обслуживании в магазине (самонабор).</t>
  </si>
  <si>
    <t xml:space="preserve">Для регистрации ООО или ИП в качестве оптового покупателя, получения дисконтной карты необходимо: предоставить </t>
  </si>
  <si>
    <t>ИНН и название  организации.</t>
  </si>
  <si>
    <t>Для получения дисконтной карты физическим лицом  необходимо: осуществить единоразовую покупку на сумму от 30 000 руб.</t>
  </si>
  <si>
    <t>физических лиц от 30 000 руб и выше. Для сохранения скидки на будущий год необходимо, чтобы общая сумма всех покупок в течение текущего календарного года была не менее 80 000 руб.</t>
  </si>
  <si>
    <r>
      <rPr>
        <b/>
        <sz val="11"/>
        <rFont val="Times New Roman"/>
        <family val="1"/>
        <charset val="204"/>
      </rPr>
      <t>Крупнооптовая цена</t>
    </r>
    <r>
      <rPr>
        <sz val="11"/>
        <rFont val="Times New Roman"/>
        <family val="1"/>
        <charset val="204"/>
      </rPr>
      <t xml:space="preserve"> для юридических и физических лиц устанавливается при покупке товара на сумму от 70 001 руб. и выше.</t>
    </r>
  </si>
  <si>
    <t>Скидки не предоставляются на срезку тюльпана и черенки.</t>
  </si>
  <si>
    <t>ГОРТЕНЗИИ</t>
  </si>
  <si>
    <t>Гортензия метельчатая   в ассортименте</t>
  </si>
  <si>
    <t>Гортензия крупнолистная   в ассортименте</t>
  </si>
  <si>
    <t>10 л (мешок)</t>
  </si>
  <si>
    <t>d 22 (5 л)</t>
  </si>
  <si>
    <t>р 9</t>
  </si>
  <si>
    <t>3 л - 3,5 л</t>
  </si>
  <si>
    <t>d 12 - d 13</t>
  </si>
  <si>
    <t>d 14 - 15</t>
  </si>
  <si>
    <r>
      <rPr>
        <b/>
        <sz val="11"/>
        <rFont val="Times New Roman"/>
        <family val="1"/>
        <charset val="204"/>
      </rPr>
      <t>Мелкооптовая цена</t>
    </r>
    <r>
      <rPr>
        <sz val="11"/>
        <rFont val="Times New Roman"/>
        <family val="1"/>
        <charset val="204"/>
      </rPr>
      <t xml:space="preserve">  для юридических лиц устанавливается при покупке товара на сумму от 10 000  руб. до 70 000 руб, для </t>
    </r>
  </si>
  <si>
    <t>4-5 л</t>
  </si>
  <si>
    <t>d12</t>
  </si>
  <si>
    <t>d9</t>
  </si>
  <si>
    <t>15 л</t>
  </si>
  <si>
    <t>3-3,5л</t>
  </si>
  <si>
    <t>5л</t>
  </si>
  <si>
    <t>10л ШТАМБ</t>
  </si>
  <si>
    <t>6-7 л</t>
  </si>
  <si>
    <t>ПРАЙС-ЛИСТ на 2025 год РОЗЫ и ГОРТЕНЗИИ</t>
  </si>
  <si>
    <t>d 15-17</t>
  </si>
  <si>
    <t>d 11</t>
  </si>
  <si>
    <t>d 12</t>
  </si>
  <si>
    <t>7 л</t>
  </si>
  <si>
    <t>15л ШТАМБ</t>
  </si>
  <si>
    <t xml:space="preserve"> Доставка.                                                                                                                           30 января 2025 года</t>
  </si>
  <si>
    <t>2  л  (d14-15-17)</t>
  </si>
  <si>
    <t>Гортензия древовидная в ассортименте</t>
  </si>
  <si>
    <t>d 17-19</t>
  </si>
  <si>
    <t>ящик пластиковый 60х40х20 - цена 300 руб.</t>
  </si>
  <si>
    <t xml:space="preserve">  картонная коробка 60х40х20 - цена 150 руб.</t>
  </si>
  <si>
    <t>картонная коробка 60х40х40 - цена 170 руб.</t>
  </si>
  <si>
    <t xml:space="preserve">  картонная коробка 60х40х50 - цена 240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</si>
</sst>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руб.-419];[Red]\-#,##0.00\ [$руб.-419]"/>
  </numFmts>
  <fonts count="37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</font>
    <font>
      <sz val="10"/>
      <color indexed="8"/>
      <name val="Arial Cyr"/>
      <family val="2"/>
      <charset val="204"/>
    </font>
    <font>
      <u/>
      <sz val="11"/>
      <color indexed="12"/>
      <name val="Calibri"/>
      <family val="2"/>
    </font>
    <font>
      <b/>
      <i/>
      <sz val="16"/>
      <color indexed="8"/>
      <name val="Calibri"/>
      <family val="2"/>
    </font>
    <font>
      <b/>
      <i/>
      <u/>
      <sz val="11"/>
      <color indexed="8"/>
      <name val="Calibri"/>
      <family val="2"/>
    </font>
    <font>
      <b/>
      <sz val="24"/>
      <color theme="1"/>
      <name val="Times New Roman"/>
      <family val="1"/>
      <charset val="204"/>
    </font>
    <font>
      <b/>
      <sz val="14"/>
      <color theme="3" tint="-0.499984740745262"/>
      <name val="Times New Roman"/>
      <family val="1"/>
      <charset val="204"/>
    </font>
    <font>
      <sz val="14"/>
      <color theme="3" tint="-0.499984740745262"/>
      <name val="Times New Roman"/>
      <family val="1"/>
      <charset val="204"/>
    </font>
    <font>
      <b/>
      <sz val="18"/>
      <name val="Times New Roman"/>
      <family val="1"/>
    </font>
    <font>
      <sz val="14"/>
      <color indexed="8"/>
      <name val="Times New Roman"/>
      <family val="1"/>
      <charset val="204"/>
    </font>
    <font>
      <b/>
      <sz val="16"/>
      <color theme="3" tint="-0.499984740745262"/>
      <name val="Times New Roman"/>
      <family val="1"/>
      <charset val="204"/>
    </font>
    <font>
      <sz val="9"/>
      <name val="Times New Roman"/>
      <family val="1"/>
    </font>
    <font>
      <b/>
      <i/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i/>
      <sz val="12"/>
      <name val="Times New Roman"/>
      <family val="1"/>
    </font>
    <font>
      <b/>
      <sz val="11"/>
      <color theme="3" tint="-0.499984740745262"/>
      <name val="Times New Roman"/>
      <family val="1"/>
    </font>
    <font>
      <b/>
      <sz val="14"/>
      <color indexed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2"/>
      <color indexed="8"/>
      <name val="Times New Roman"/>
      <family val="1"/>
    </font>
    <font>
      <sz val="11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u/>
      <sz val="10"/>
      <color rgb="FF0000FF"/>
      <name val="Arial Cyr"/>
      <charset val="204"/>
    </font>
    <font>
      <u/>
      <sz val="10"/>
      <color indexed="12"/>
      <name val="Arial Cyr"/>
      <charset val="204"/>
    </font>
    <font>
      <sz val="12"/>
      <color theme="1"/>
      <name val="Calibri"/>
      <family val="2"/>
      <charset val="204"/>
      <scheme val="minor"/>
    </font>
    <font>
      <u/>
      <sz val="14"/>
      <color rgb="FF0000FF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24"/>
      <name val="Times New Roman"/>
      <family val="1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b/>
      <sz val="14"/>
      <name val="Times New Roman"/>
      <family val="1"/>
    </font>
    <font>
      <u/>
      <sz val="14"/>
      <color theme="10"/>
      <name val="Times New Roman"/>
      <family val="1"/>
    </font>
    <font>
      <sz val="14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7">
    <xf numFmtId="0" fontId="0" fillId="0" borderId="0"/>
    <xf numFmtId="0" fontId="1" fillId="0" borderId="0"/>
    <xf numFmtId="0" fontId="2" fillId="0" borderId="0" applyNumberFormat="0" applyBorder="0" applyProtection="0"/>
    <xf numFmtId="0" fontId="1" fillId="0" borderId="0" applyNumberFormat="0" applyBorder="0" applyProtection="0"/>
    <xf numFmtId="0" fontId="3" fillId="0" borderId="0" applyNumberFormat="0" applyBorder="0" applyProtection="0"/>
    <xf numFmtId="0" fontId="4" fillId="0" borderId="0" applyNumberFormat="0" applyBorder="0" applyProtection="0">
      <alignment horizontal="center"/>
    </xf>
    <xf numFmtId="0" fontId="4" fillId="0" borderId="0" applyNumberFormat="0" applyBorder="0" applyProtection="0">
      <alignment horizontal="center" textRotation="90"/>
    </xf>
    <xf numFmtId="0" fontId="1" fillId="0" borderId="0" applyNumberFormat="0" applyBorder="0" applyProtection="0">
      <alignment horizontal="left" vertical="center"/>
    </xf>
    <xf numFmtId="0" fontId="5" fillId="0" borderId="0" applyNumberFormat="0" applyBorder="0" applyProtection="0"/>
    <xf numFmtId="164" fontId="5" fillId="0" borderId="0" applyBorder="0" applyProtection="0"/>
    <xf numFmtId="0" fontId="19" fillId="0" borderId="0"/>
    <xf numFmtId="0" fontId="22" fillId="0" borderId="0"/>
    <xf numFmtId="0" fontId="24" fillId="0" borderId="0" applyBorder="0" applyProtection="0"/>
    <xf numFmtId="0" fontId="23" fillId="0" borderId="0"/>
    <xf numFmtId="0" fontId="18" fillId="0" borderId="0"/>
    <xf numFmtId="0" fontId="25" fillId="0" borderId="0" applyNumberFormat="0" applyFill="0" applyBorder="0" applyAlignment="0" applyProtection="0">
      <alignment vertical="top"/>
      <protection locked="0"/>
    </xf>
    <xf numFmtId="0" fontId="26" fillId="0" borderId="0"/>
  </cellStyleXfs>
  <cellXfs count="69">
    <xf numFmtId="0" fontId="0" fillId="0" borderId="0" xfId="0"/>
    <xf numFmtId="0" fontId="11" fillId="0" borderId="0" xfId="0" applyFont="1"/>
    <xf numFmtId="0" fontId="12" fillId="0" borderId="0" xfId="0" applyFont="1"/>
    <xf numFmtId="49" fontId="11" fillId="0" borderId="0" xfId="0" applyNumberFormat="1" applyFont="1"/>
    <xf numFmtId="0" fontId="0" fillId="0" borderId="0" xfId="0" applyAlignment="1">
      <alignment horizontal="left"/>
    </xf>
    <xf numFmtId="2" fontId="14" fillId="0" borderId="3" xfId="0" applyNumberFormat="1" applyFont="1" applyBorder="1" applyAlignment="1">
      <alignment horizontal="center" vertical="center" wrapText="1"/>
    </xf>
    <xf numFmtId="0" fontId="14" fillId="0" borderId="0" xfId="0" applyFont="1" applyAlignment="1">
      <alignment horizontal="left" vertical="center" wrapText="1"/>
    </xf>
    <xf numFmtId="0" fontId="20" fillId="0" borderId="0" xfId="10" applyFont="1"/>
    <xf numFmtId="0" fontId="14" fillId="0" borderId="0" xfId="0" applyFont="1" applyAlignment="1">
      <alignment horizontal="center" vertical="center" wrapText="1"/>
    </xf>
    <xf numFmtId="2" fontId="21" fillId="0" borderId="0" xfId="0" applyNumberFormat="1" applyFont="1" applyAlignment="1">
      <alignment horizontal="center" vertical="center" wrapText="1"/>
    </xf>
    <xf numFmtId="0" fontId="15" fillId="0" borderId="1" xfId="1" applyFont="1" applyBorder="1" applyAlignment="1">
      <alignment horizontal="center" vertical="center" wrapText="1"/>
    </xf>
    <xf numFmtId="3" fontId="20" fillId="0" borderId="1" xfId="13" applyNumberFormat="1" applyFont="1" applyBorder="1" applyAlignment="1">
      <alignment horizontal="center" vertical="center" wrapText="1"/>
    </xf>
    <xf numFmtId="0" fontId="28" fillId="0" borderId="0" xfId="10" applyFont="1"/>
    <xf numFmtId="0" fontId="28" fillId="0" borderId="0" xfId="10" applyFont="1" applyAlignment="1">
      <alignment horizontal="left" vertical="top" wrapText="1"/>
    </xf>
    <xf numFmtId="0" fontId="32" fillId="0" borderId="0" xfId="0" applyFont="1"/>
    <xf numFmtId="0" fontId="10" fillId="0" borderId="1" xfId="1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3" fontId="31" fillId="4" borderId="1" xfId="0" applyNumberFormat="1" applyFont="1" applyFill="1" applyBorder="1" applyAlignment="1">
      <alignment horizontal="center" vertical="center"/>
    </xf>
    <xf numFmtId="3" fontId="31" fillId="0" borderId="1" xfId="0" applyNumberFormat="1" applyFont="1" applyBorder="1" applyAlignment="1">
      <alignment horizontal="center" vertical="center"/>
    </xf>
    <xf numFmtId="3" fontId="10" fillId="0" borderId="1" xfId="0" applyNumberFormat="1" applyFont="1" applyBorder="1" applyAlignment="1">
      <alignment horizontal="center" vertical="center" wrapText="1"/>
    </xf>
    <xf numFmtId="0" fontId="31" fillId="0" borderId="1" xfId="0" applyFont="1" applyBorder="1" applyAlignment="1">
      <alignment horizontal="center" vertical="center"/>
    </xf>
    <xf numFmtId="0" fontId="36" fillId="0" borderId="2" xfId="0" applyFont="1" applyBorder="1" applyAlignment="1">
      <alignment horizontal="center" vertical="center"/>
    </xf>
    <xf numFmtId="0" fontId="36" fillId="0" borderId="17" xfId="0" applyFont="1" applyBorder="1" applyAlignment="1">
      <alignment horizontal="center" vertical="center"/>
    </xf>
    <xf numFmtId="0" fontId="36" fillId="0" borderId="18" xfId="0" applyFont="1" applyBorder="1" applyAlignment="1">
      <alignment horizontal="center" vertical="center"/>
    </xf>
    <xf numFmtId="0" fontId="33" fillId="0" borderId="2" xfId="1" applyFont="1" applyBorder="1" applyAlignment="1">
      <alignment horizontal="center" vertical="center" wrapText="1"/>
    </xf>
    <xf numFmtId="0" fontId="33" fillId="0" borderId="17" xfId="1" applyFont="1" applyBorder="1" applyAlignment="1">
      <alignment horizontal="center" vertical="center" wrapText="1"/>
    </xf>
    <xf numFmtId="0" fontId="33" fillId="0" borderId="18" xfId="1" applyFont="1" applyBorder="1" applyAlignment="1">
      <alignment horizontal="center" vertical="center" wrapText="1"/>
    </xf>
    <xf numFmtId="0" fontId="35" fillId="0" borderId="2" xfId="12" applyFont="1" applyBorder="1" applyAlignment="1">
      <alignment horizontal="left" vertical="center" wrapText="1"/>
    </xf>
    <xf numFmtId="0" fontId="35" fillId="0" borderId="17" xfId="12" applyFont="1" applyBorder="1" applyAlignment="1">
      <alignment horizontal="left" vertical="center" wrapText="1"/>
    </xf>
    <xf numFmtId="0" fontId="34" fillId="4" borderId="2" xfId="1" applyFont="1" applyFill="1" applyBorder="1" applyAlignment="1">
      <alignment horizontal="center"/>
    </xf>
    <xf numFmtId="0" fontId="34" fillId="4" borderId="17" xfId="1" applyFont="1" applyFill="1" applyBorder="1" applyAlignment="1">
      <alignment horizontal="center"/>
    </xf>
    <xf numFmtId="0" fontId="14" fillId="0" borderId="14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left" vertical="center" wrapText="1"/>
    </xf>
    <xf numFmtId="0" fontId="14" fillId="0" borderId="6" xfId="0" applyFont="1" applyBorder="1" applyAlignment="1">
      <alignment horizontal="left" vertical="center" wrapText="1"/>
    </xf>
    <xf numFmtId="0" fontId="14" fillId="0" borderId="12" xfId="0" applyFont="1" applyBorder="1" applyAlignment="1">
      <alignment horizontal="left" vertical="center" wrapText="1"/>
    </xf>
    <xf numFmtId="0" fontId="14" fillId="0" borderId="7" xfId="0" applyFont="1" applyBorder="1" applyAlignment="1">
      <alignment horizontal="left" vertical="center" wrapText="1"/>
    </xf>
    <xf numFmtId="0" fontId="14" fillId="0" borderId="9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49" fontId="11" fillId="0" borderId="0" xfId="0" applyNumberFormat="1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49" fontId="8" fillId="0" borderId="0" xfId="16" applyNumberFormat="1" applyFont="1" applyAlignment="1">
      <alignment horizontal="center" vertical="center"/>
    </xf>
    <xf numFmtId="0" fontId="7" fillId="0" borderId="0" xfId="0" applyFont="1" applyAlignment="1">
      <alignment horizontal="center"/>
    </xf>
    <xf numFmtId="49" fontId="7" fillId="0" borderId="0" xfId="0" applyNumberFormat="1" applyFont="1" applyAlignment="1">
      <alignment horizontal="center"/>
    </xf>
    <xf numFmtId="0" fontId="13" fillId="0" borderId="0" xfId="0" applyFont="1" applyAlignment="1">
      <alignment horizontal="center" vertical="center" wrapText="1"/>
    </xf>
    <xf numFmtId="0" fontId="30" fillId="2" borderId="1" xfId="1" applyFont="1" applyFill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28" fillId="0" borderId="0" xfId="10" applyFont="1" applyAlignment="1">
      <alignment horizontal="left" vertical="top" wrapText="1"/>
    </xf>
    <xf numFmtId="0" fontId="14" fillId="0" borderId="9" xfId="0" applyFont="1" applyBorder="1" applyAlignment="1">
      <alignment horizontal="left" vertical="center" wrapText="1"/>
    </xf>
    <xf numFmtId="0" fontId="14" fillId="0" borderId="5" xfId="0" applyFont="1" applyBorder="1" applyAlignment="1">
      <alignment horizontal="left" vertical="center" wrapText="1"/>
    </xf>
    <xf numFmtId="0" fontId="16" fillId="0" borderId="4" xfId="1" applyFont="1" applyBorder="1" applyAlignment="1">
      <alignment horizontal="center"/>
    </xf>
    <xf numFmtId="0" fontId="9" fillId="3" borderId="2" xfId="1" applyFont="1" applyFill="1" applyBorder="1" applyAlignment="1">
      <alignment horizontal="center"/>
    </xf>
    <xf numFmtId="0" fontId="27" fillId="0" borderId="1" xfId="12" applyFont="1" applyBorder="1" applyAlignment="1">
      <alignment horizontal="left" vertical="center" wrapText="1"/>
    </xf>
    <xf numFmtId="0" fontId="33" fillId="0" borderId="1" xfId="1" applyFont="1" applyBorder="1" applyAlignment="1">
      <alignment horizontal="left" vertical="center" wrapText="1"/>
    </xf>
    <xf numFmtId="49" fontId="8" fillId="0" borderId="16" xfId="16" applyNumberFormat="1" applyFont="1" applyBorder="1" applyAlignment="1">
      <alignment horizontal="center" vertical="center"/>
    </xf>
    <xf numFmtId="0" fontId="9" fillId="3" borderId="1" xfId="1" applyFont="1" applyFill="1" applyBorder="1" applyAlignment="1">
      <alignment horizontal="center"/>
    </xf>
    <xf numFmtId="0" fontId="35" fillId="0" borderId="1" xfId="12" applyFont="1" applyBorder="1" applyAlignment="1">
      <alignment horizontal="left" vertical="center" wrapText="1"/>
    </xf>
    <xf numFmtId="0" fontId="36" fillId="0" borderId="1" xfId="0" applyFont="1" applyBorder="1" applyAlignment="1">
      <alignment horizontal="center" vertical="center"/>
    </xf>
    <xf numFmtId="0" fontId="27" fillId="0" borderId="2" xfId="12" applyFont="1" applyBorder="1" applyAlignment="1">
      <alignment horizontal="left" vertical="center" wrapText="1"/>
    </xf>
    <xf numFmtId="0" fontId="27" fillId="0" borderId="17" xfId="12" applyFont="1" applyBorder="1" applyAlignment="1">
      <alignment horizontal="left" vertical="center" wrapText="1"/>
    </xf>
    <xf numFmtId="0" fontId="27" fillId="0" borderId="18" xfId="12" applyFont="1" applyBorder="1" applyAlignment="1">
      <alignment horizontal="left" vertical="center" wrapText="1"/>
    </xf>
  </cellXfs>
  <cellStyles count="17">
    <cellStyle name="0,0_x000d__x000a_NA_x000d__x000a_" xfId="10" xr:uid="{30E98B04-6C49-49E9-8CDB-FB3E2E7F2CD0}"/>
    <cellStyle name="Excel_BuiltIn_Hyperlink 1" xfId="4" xr:uid="{00000000-0005-0000-0000-000000000000}"/>
    <cellStyle name="Heading" xfId="5" xr:uid="{00000000-0005-0000-0000-000001000000}"/>
    <cellStyle name="Heading1" xfId="6" xr:uid="{00000000-0005-0000-0000-000002000000}"/>
    <cellStyle name="Links" xfId="7" xr:uid="{00000000-0005-0000-0000-000003000000}"/>
    <cellStyle name="Result" xfId="8" xr:uid="{00000000-0005-0000-0000-000004000000}"/>
    <cellStyle name="Result2" xfId="9" xr:uid="{00000000-0005-0000-0000-000005000000}"/>
    <cellStyle name="Гиперссылка" xfId="12" builtinId="8"/>
    <cellStyle name="Гиперссылка 2" xfId="15" xr:uid="{86B0428C-B21D-4800-A385-6A9D5737B19F}"/>
    <cellStyle name="Обычный" xfId="0" builtinId="0"/>
    <cellStyle name="Обычный 2" xfId="1" xr:uid="{00000000-0005-0000-0000-000007000000}"/>
    <cellStyle name="Обычный 2 2" xfId="16" xr:uid="{710C7D60-541E-4CA1-802F-A09CD520282F}"/>
    <cellStyle name="Обычный 2 3" xfId="13" xr:uid="{D20DDD64-350E-4F53-A41C-AADF2E87A2ED}"/>
    <cellStyle name="Обычный 3" xfId="14" xr:uid="{23F8D25D-B56B-44D3-9A8E-8DE720C609E5}"/>
    <cellStyle name="Обычный 4" xfId="11" xr:uid="{4CC7873D-090C-4BE2-AE7A-350154F7EF51}"/>
    <cellStyle name="Обычный 7" xfId="2" xr:uid="{00000000-0005-0000-0000-000008000000}"/>
    <cellStyle name="Обычный 8" xfId="3" xr:uid="{00000000-0005-0000-0000-000009000000}"/>
  </cellStyles>
  <dxfs count="0"/>
  <tableStyles count="0" defaultTableStyle="TableStyleMedium9" defaultPivotStyle="PivotStyleLight16"/>
  <colors>
    <mruColors>
      <color rgb="FF261C32"/>
      <color rgb="FF7A5EA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336550</xdr:colOff>
      <xdr:row>62</xdr:row>
      <xdr:rowOff>19050</xdr:rowOff>
    </xdr:from>
    <xdr:to>
      <xdr:col>7</xdr:col>
      <xdr:colOff>553172</xdr:colOff>
      <xdr:row>62</xdr:row>
      <xdr:rowOff>2444750</xdr:rowOff>
    </xdr:to>
    <xdr:pic>
      <xdr:nvPicPr>
        <xdr:cNvPr id="2" name="Рисунок 1" descr="img133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45767" y="18809528"/>
          <a:ext cx="7003530" cy="2425700"/>
        </a:xfrm>
        <a:prstGeom prst="rect">
          <a:avLst/>
        </a:prstGeom>
      </xdr:spPr>
    </xdr:pic>
    <xdr:clientData/>
  </xdr:twoCellAnchor>
  <xdr:twoCellAnchor editAs="oneCell">
    <xdr:from>
      <xdr:col>1</xdr:col>
      <xdr:colOff>2098675</xdr:colOff>
      <xdr:row>0</xdr:row>
      <xdr:rowOff>36858</xdr:rowOff>
    </xdr:from>
    <xdr:to>
      <xdr:col>5</xdr:col>
      <xdr:colOff>645160</xdr:colOff>
      <xdr:row>0</xdr:row>
      <xdr:rowOff>1431925</xdr:rowOff>
    </xdr:to>
    <xdr:pic>
      <xdr:nvPicPr>
        <xdr:cNvPr id="8" name="Рисунок 7" descr="Надпись.jp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409825" y="36858"/>
          <a:ext cx="3724910" cy="13950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rassadacvetov.com/product-category/sazhentsy-roz/?filter_plantname=roza-floribunda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https://rassadacvetov.com/product-category/sazhentsy-roz/?filter_plantname=roza-sprej" TargetMode="External"/><Relationship Id="rId1" Type="http://schemas.openxmlformats.org/officeDocument/2006/relationships/hyperlink" Target="https://rassadacvetov.com/product-category/sazhentsy-roz/?filter_plantname=roza-pletistaya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rassadacvetov.com/catalog/?s=%D0%B3%D0%BE%D1%80%D1%82%D0%B5%D0%BD%D0%B7%D0%B8%D1%8F+%D0%BC%D0%B5%D1%82%D0%B5%D0%BB%D1%8C%D1%87%D0%B0%D1%82%D0%B0%D1%8F&amp;post_type=product&amp;filter_plantname=gortenziya-metelchataya&amp;query_type_plantname=or" TargetMode="External"/><Relationship Id="rId4" Type="http://schemas.openxmlformats.org/officeDocument/2006/relationships/hyperlink" Target="https://rassadacvetov.com/product-category/sazhentsy-roz/?filter_plantname=roza-chajno-gibridnay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249"/>
  <sheetViews>
    <sheetView tabSelected="1" topLeftCell="A31" zoomScale="80" zoomScaleNormal="80" workbookViewId="0">
      <selection activeCell="H52" sqref="H52"/>
    </sheetView>
  </sheetViews>
  <sheetFormatPr defaultRowHeight="15" x14ac:dyDescent="0.25"/>
  <cols>
    <col min="1" max="1" width="4.42578125" customWidth="1"/>
    <col min="2" max="2" width="28.85546875" customWidth="1"/>
    <col min="3" max="3" width="18.28515625" customWidth="1"/>
    <col min="4" max="4" width="13.140625" customWidth="1"/>
    <col min="5" max="5" width="12.85546875" customWidth="1"/>
    <col min="6" max="6" width="14.140625" customWidth="1"/>
    <col min="7" max="7" width="10" customWidth="1"/>
    <col min="8" max="8" width="12.42578125" customWidth="1"/>
    <col min="9" max="9" width="9.140625" customWidth="1"/>
  </cols>
  <sheetData>
    <row r="1" spans="1:12" ht="117" customHeight="1" x14ac:dyDescent="0.25">
      <c r="A1" s="48"/>
      <c r="B1" s="48"/>
      <c r="C1" s="48"/>
      <c r="D1" s="48"/>
      <c r="E1" s="48"/>
      <c r="F1" s="48"/>
      <c r="G1" s="48"/>
      <c r="H1" s="48"/>
    </row>
    <row r="2" spans="1:12" s="2" customFormat="1" ht="21.6" customHeight="1" x14ac:dyDescent="0.3">
      <c r="A2" s="50" t="s">
        <v>10</v>
      </c>
      <c r="B2" s="50"/>
      <c r="C2" s="50"/>
      <c r="D2" s="50"/>
      <c r="E2" s="50"/>
      <c r="F2" s="50"/>
      <c r="G2" s="50"/>
      <c r="H2" s="50"/>
      <c r="I2" s="1"/>
    </row>
    <row r="3" spans="1:12" s="2" customFormat="1" ht="20.100000000000001" customHeight="1" x14ac:dyDescent="0.3">
      <c r="A3" s="51" t="s">
        <v>19</v>
      </c>
      <c r="B3" s="51"/>
      <c r="C3" s="51"/>
      <c r="D3" s="51"/>
      <c r="E3" s="51"/>
      <c r="F3" s="51"/>
      <c r="G3" s="51"/>
      <c r="H3" s="51"/>
      <c r="I3" s="3"/>
    </row>
    <row r="4" spans="1:12" ht="22.5" customHeight="1" thickBot="1" x14ac:dyDescent="0.3">
      <c r="A4" s="52" t="s">
        <v>11</v>
      </c>
      <c r="B4" s="52"/>
      <c r="C4" s="52"/>
      <c r="D4" s="4"/>
      <c r="E4" s="4"/>
      <c r="F4" s="4"/>
      <c r="G4" s="4"/>
      <c r="H4" s="4"/>
      <c r="I4" s="4"/>
    </row>
    <row r="5" spans="1:12" ht="24.95" customHeight="1" x14ac:dyDescent="0.25">
      <c r="A5" s="56" t="s">
        <v>12</v>
      </c>
      <c r="B5" s="57"/>
      <c r="C5" s="37"/>
      <c r="D5" s="38"/>
      <c r="E5" s="38"/>
      <c r="F5" s="38"/>
      <c r="G5" s="39"/>
      <c r="H5" s="31" t="s">
        <v>14</v>
      </c>
      <c r="I5" s="4"/>
    </row>
    <row r="6" spans="1:12" ht="24.95" customHeight="1" x14ac:dyDescent="0.25">
      <c r="A6" s="33" t="s">
        <v>13</v>
      </c>
      <c r="B6" s="34"/>
      <c r="C6" s="40"/>
      <c r="D6" s="41"/>
      <c r="E6" s="41"/>
      <c r="F6" s="41"/>
      <c r="G6" s="42"/>
      <c r="H6" s="32"/>
    </row>
    <row r="7" spans="1:12" ht="24.95" customHeight="1" x14ac:dyDescent="0.25">
      <c r="A7" s="33" t="s">
        <v>15</v>
      </c>
      <c r="B7" s="34"/>
      <c r="C7" s="40"/>
      <c r="D7" s="41"/>
      <c r="E7" s="41"/>
      <c r="F7" s="41"/>
      <c r="G7" s="42"/>
      <c r="H7" s="5">
        <f>SUM(H24:H36)</f>
        <v>0</v>
      </c>
    </row>
    <row r="8" spans="1:12" ht="24.95" customHeight="1" x14ac:dyDescent="0.25">
      <c r="A8" s="33" t="s">
        <v>16</v>
      </c>
      <c r="B8" s="34"/>
      <c r="C8" s="40"/>
      <c r="D8" s="41"/>
      <c r="E8" s="41"/>
      <c r="F8" s="41"/>
      <c r="G8" s="42"/>
      <c r="H8" s="4"/>
      <c r="I8" s="4"/>
    </row>
    <row r="9" spans="1:12" ht="24.95" customHeight="1" thickBot="1" x14ac:dyDescent="0.3">
      <c r="A9" s="35" t="s">
        <v>17</v>
      </c>
      <c r="B9" s="36"/>
      <c r="C9" s="43"/>
      <c r="D9" s="44"/>
      <c r="E9" s="44"/>
      <c r="F9" s="44"/>
      <c r="G9" s="45"/>
      <c r="H9" s="4"/>
      <c r="I9" s="4"/>
    </row>
    <row r="10" spans="1:12" ht="21" customHeight="1" x14ac:dyDescent="0.25">
      <c r="A10" s="54" t="s">
        <v>26</v>
      </c>
      <c r="B10" s="54"/>
      <c r="C10" s="54"/>
      <c r="D10" s="54"/>
      <c r="E10" s="54"/>
      <c r="F10" s="54"/>
      <c r="G10" s="54"/>
      <c r="H10" s="54"/>
      <c r="I10" s="54"/>
    </row>
    <row r="11" spans="1:12" ht="17.45" customHeight="1" x14ac:dyDescent="0.3">
      <c r="A11" s="12" t="s">
        <v>27</v>
      </c>
      <c r="C11" s="12"/>
      <c r="D11" s="12"/>
      <c r="E11" s="12"/>
      <c r="F11" s="12"/>
      <c r="G11" s="12"/>
      <c r="H11" s="12"/>
      <c r="I11" s="12"/>
      <c r="J11" s="7"/>
      <c r="K11" s="7"/>
      <c r="L11" s="7"/>
    </row>
    <row r="12" spans="1:12" ht="17.45" customHeight="1" x14ac:dyDescent="0.3">
      <c r="A12" s="12" t="s">
        <v>28</v>
      </c>
      <c r="C12" s="12"/>
      <c r="D12" s="12"/>
      <c r="E12" s="12"/>
      <c r="F12" s="12"/>
      <c r="G12" s="12"/>
      <c r="H12" s="12"/>
      <c r="I12" s="12"/>
      <c r="J12" s="7"/>
      <c r="K12" s="7"/>
      <c r="L12" s="7"/>
    </row>
    <row r="13" spans="1:12" ht="15" customHeight="1" x14ac:dyDescent="0.3">
      <c r="A13" s="12" t="s">
        <v>29</v>
      </c>
      <c r="C13" s="12"/>
      <c r="D13" s="12"/>
      <c r="E13" s="12"/>
      <c r="F13" s="12"/>
      <c r="G13" s="12"/>
      <c r="H13" s="12"/>
      <c r="I13" s="12"/>
      <c r="J13" s="7"/>
      <c r="K13" s="7"/>
      <c r="L13" s="7"/>
    </row>
    <row r="14" spans="1:12" ht="15" customHeight="1" x14ac:dyDescent="0.3">
      <c r="A14" s="12" t="s">
        <v>42</v>
      </c>
      <c r="C14" s="12"/>
      <c r="D14" s="12"/>
      <c r="E14" s="12"/>
      <c r="F14" s="12"/>
      <c r="G14" s="12"/>
      <c r="H14" s="12"/>
      <c r="I14" s="12"/>
      <c r="J14" s="7"/>
      <c r="K14" s="7"/>
      <c r="L14" s="7"/>
    </row>
    <row r="15" spans="1:12" ht="31.5" customHeight="1" x14ac:dyDescent="0.3">
      <c r="A15" s="55" t="s">
        <v>30</v>
      </c>
      <c r="B15" s="55"/>
      <c r="C15" s="55"/>
      <c r="D15" s="55"/>
      <c r="E15" s="55"/>
      <c r="F15" s="55"/>
      <c r="G15" s="55"/>
      <c r="H15" s="55"/>
      <c r="I15" s="55"/>
      <c r="J15" s="7"/>
      <c r="K15" s="7"/>
      <c r="L15" s="7"/>
    </row>
    <row r="16" spans="1:12" ht="15" customHeight="1" x14ac:dyDescent="0.3">
      <c r="A16" s="12" t="s">
        <v>31</v>
      </c>
      <c r="C16" s="12"/>
      <c r="D16" s="12"/>
      <c r="E16" s="12"/>
      <c r="F16" s="12"/>
      <c r="G16" s="12"/>
      <c r="H16" s="12"/>
      <c r="I16" s="12"/>
      <c r="J16" s="7"/>
      <c r="K16" s="7"/>
      <c r="L16" s="7"/>
    </row>
    <row r="17" spans="1:12" ht="33" customHeight="1" x14ac:dyDescent="0.3">
      <c r="A17" s="55" t="s">
        <v>25</v>
      </c>
      <c r="B17" s="55"/>
      <c r="C17" s="55"/>
      <c r="D17" s="55"/>
      <c r="E17" s="55"/>
      <c r="F17" s="55"/>
      <c r="G17" s="55"/>
      <c r="H17" s="12"/>
      <c r="I17" s="12"/>
      <c r="J17" s="7"/>
      <c r="K17" s="7"/>
      <c r="L17" s="7"/>
    </row>
    <row r="18" spans="1:12" ht="16.5" customHeight="1" x14ac:dyDescent="0.3">
      <c r="A18" s="55" t="s">
        <v>32</v>
      </c>
      <c r="B18" s="55"/>
      <c r="C18" s="55"/>
      <c r="D18" s="55"/>
      <c r="E18" s="55"/>
      <c r="F18" s="55"/>
      <c r="G18" s="13"/>
      <c r="H18" s="12"/>
      <c r="I18" s="12"/>
      <c r="J18" s="7"/>
      <c r="K18" s="7"/>
      <c r="L18" s="7"/>
    </row>
    <row r="19" spans="1:12" ht="19.5" customHeight="1" x14ac:dyDescent="0.3">
      <c r="A19" s="4"/>
      <c r="B19" s="7"/>
      <c r="C19" s="8"/>
      <c r="D19" s="8"/>
      <c r="E19" s="8"/>
      <c r="F19" s="8"/>
      <c r="G19" s="6"/>
      <c r="H19" s="9"/>
    </row>
    <row r="20" spans="1:12" x14ac:dyDescent="0.25">
      <c r="A20" s="58" t="s">
        <v>57</v>
      </c>
      <c r="B20" s="58"/>
      <c r="C20" s="58"/>
      <c r="D20" s="58"/>
      <c r="E20" s="58"/>
      <c r="F20" s="58"/>
      <c r="G20" s="58"/>
      <c r="H20" s="58"/>
    </row>
    <row r="21" spans="1:12" ht="42" customHeight="1" x14ac:dyDescent="0.25">
      <c r="A21" s="53" t="s">
        <v>51</v>
      </c>
      <c r="B21" s="53"/>
      <c r="C21" s="53"/>
      <c r="D21" s="53"/>
      <c r="E21" s="53"/>
      <c r="F21" s="53"/>
      <c r="G21" s="53"/>
      <c r="H21" s="53"/>
    </row>
    <row r="22" spans="1:12" ht="22.5" x14ac:dyDescent="0.3">
      <c r="A22" s="59" t="s">
        <v>3</v>
      </c>
      <c r="B22" s="59"/>
      <c r="C22" s="59"/>
      <c r="D22" s="59"/>
      <c r="E22" s="59"/>
      <c r="F22" s="59"/>
      <c r="G22" s="59"/>
      <c r="H22" s="59"/>
    </row>
    <row r="23" spans="1:12" ht="75.95" customHeight="1" x14ac:dyDescent="0.25">
      <c r="A23" s="10" t="s">
        <v>0</v>
      </c>
      <c r="B23" s="10" t="s">
        <v>1</v>
      </c>
      <c r="C23" s="10" t="s">
        <v>21</v>
      </c>
      <c r="D23" s="10" t="s">
        <v>22</v>
      </c>
      <c r="E23" s="10" t="s">
        <v>23</v>
      </c>
      <c r="F23" s="10" t="s">
        <v>24</v>
      </c>
      <c r="G23" s="10" t="s">
        <v>2</v>
      </c>
      <c r="H23" s="10" t="s">
        <v>18</v>
      </c>
    </row>
    <row r="24" spans="1:12" ht="20.100000000000001" customHeight="1" x14ac:dyDescent="0.25">
      <c r="A24" s="61"/>
      <c r="B24" s="60" t="s">
        <v>4</v>
      </c>
      <c r="C24" s="11" t="s">
        <v>8</v>
      </c>
      <c r="D24" s="18">
        <v>270</v>
      </c>
      <c r="E24" s="17">
        <f>D24*0.8</f>
        <v>216</v>
      </c>
      <c r="F24" s="17">
        <f>D24*0.7</f>
        <v>189</v>
      </c>
      <c r="G24" s="11"/>
      <c r="H24" s="11"/>
    </row>
    <row r="25" spans="1:12" ht="20.100000000000001" customHeight="1" x14ac:dyDescent="0.25">
      <c r="A25" s="61"/>
      <c r="B25" s="60"/>
      <c r="C25" s="11" t="s">
        <v>7</v>
      </c>
      <c r="D25" s="18">
        <v>300</v>
      </c>
      <c r="E25" s="17">
        <f t="shared" ref="E25:E38" si="0">D25*0.8</f>
        <v>240</v>
      </c>
      <c r="F25" s="17">
        <f t="shared" ref="F25:F38" si="1">D25*0.7</f>
        <v>210</v>
      </c>
      <c r="G25" s="11"/>
      <c r="H25" s="11"/>
    </row>
    <row r="26" spans="1:12" ht="20.100000000000001" customHeight="1" x14ac:dyDescent="0.25">
      <c r="A26" s="61"/>
      <c r="B26" s="60" t="s">
        <v>5</v>
      </c>
      <c r="C26" s="11" t="s">
        <v>8</v>
      </c>
      <c r="D26" s="18">
        <v>270</v>
      </c>
      <c r="E26" s="17">
        <f t="shared" si="0"/>
        <v>216</v>
      </c>
      <c r="F26" s="17">
        <f t="shared" si="1"/>
        <v>189</v>
      </c>
      <c r="G26" s="11"/>
      <c r="H26" s="11"/>
    </row>
    <row r="27" spans="1:12" ht="20.100000000000001" customHeight="1" x14ac:dyDescent="0.25">
      <c r="A27" s="61"/>
      <c r="B27" s="60"/>
      <c r="C27" s="11" t="s">
        <v>7</v>
      </c>
      <c r="D27" s="18">
        <v>300</v>
      </c>
      <c r="E27" s="17">
        <f t="shared" si="0"/>
        <v>240</v>
      </c>
      <c r="F27" s="17">
        <f t="shared" si="1"/>
        <v>210</v>
      </c>
      <c r="G27" s="11"/>
      <c r="H27" s="11"/>
    </row>
    <row r="28" spans="1:12" ht="20.100000000000001" customHeight="1" x14ac:dyDescent="0.25">
      <c r="A28" s="61"/>
      <c r="B28" s="60" t="s">
        <v>6</v>
      </c>
      <c r="C28" s="11" t="s">
        <v>8</v>
      </c>
      <c r="D28" s="18">
        <v>270</v>
      </c>
      <c r="E28" s="17">
        <f t="shared" si="0"/>
        <v>216</v>
      </c>
      <c r="F28" s="17">
        <f t="shared" si="1"/>
        <v>189</v>
      </c>
      <c r="G28" s="11"/>
      <c r="H28" s="11"/>
    </row>
    <row r="29" spans="1:12" ht="20.100000000000001" customHeight="1" x14ac:dyDescent="0.25">
      <c r="A29" s="61"/>
      <c r="B29" s="60"/>
      <c r="C29" s="11" t="s">
        <v>7</v>
      </c>
      <c r="D29" s="18">
        <v>300</v>
      </c>
      <c r="E29" s="17">
        <f t="shared" si="0"/>
        <v>240</v>
      </c>
      <c r="F29" s="17">
        <f t="shared" si="1"/>
        <v>210</v>
      </c>
      <c r="G29" s="11"/>
      <c r="H29" s="11"/>
    </row>
    <row r="30" spans="1:12" ht="20.100000000000001" customHeight="1" x14ac:dyDescent="0.25">
      <c r="A30" s="24"/>
      <c r="B30" s="66" t="s">
        <v>20</v>
      </c>
      <c r="C30" s="11" t="s">
        <v>45</v>
      </c>
      <c r="D30" s="18">
        <v>220</v>
      </c>
      <c r="E30" s="17">
        <f t="shared" si="0"/>
        <v>176</v>
      </c>
      <c r="F30" s="17">
        <f t="shared" si="1"/>
        <v>154</v>
      </c>
      <c r="G30" s="11"/>
      <c r="H30" s="11"/>
    </row>
    <row r="31" spans="1:12" ht="20.100000000000001" customHeight="1" x14ac:dyDescent="0.25">
      <c r="A31" s="25"/>
      <c r="B31" s="67"/>
      <c r="C31" s="11" t="s">
        <v>44</v>
      </c>
      <c r="D31" s="18">
        <v>250</v>
      </c>
      <c r="E31" s="17">
        <f t="shared" si="0"/>
        <v>200</v>
      </c>
      <c r="F31" s="17">
        <f t="shared" si="1"/>
        <v>175</v>
      </c>
      <c r="G31" s="11"/>
      <c r="H31" s="11"/>
    </row>
    <row r="32" spans="1:12" ht="20.100000000000001" customHeight="1" x14ac:dyDescent="0.25">
      <c r="A32" s="25"/>
      <c r="B32" s="67"/>
      <c r="C32" s="11" t="s">
        <v>8</v>
      </c>
      <c r="D32" s="18">
        <v>270</v>
      </c>
      <c r="E32" s="17">
        <f t="shared" si="0"/>
        <v>216</v>
      </c>
      <c r="F32" s="17">
        <f t="shared" si="1"/>
        <v>189</v>
      </c>
      <c r="G32" s="11"/>
      <c r="H32" s="11"/>
    </row>
    <row r="33" spans="1:8" ht="20.100000000000001" customHeight="1" x14ac:dyDescent="0.25">
      <c r="A33" s="25"/>
      <c r="B33" s="67"/>
      <c r="C33" s="11" t="s">
        <v>7</v>
      </c>
      <c r="D33" s="18">
        <v>300</v>
      </c>
      <c r="E33" s="17">
        <f t="shared" si="0"/>
        <v>240</v>
      </c>
      <c r="F33" s="17">
        <f t="shared" si="1"/>
        <v>210</v>
      </c>
      <c r="G33" s="11"/>
      <c r="H33" s="11"/>
    </row>
    <row r="34" spans="1:8" ht="20.100000000000001" customHeight="1" x14ac:dyDescent="0.25">
      <c r="A34" s="25"/>
      <c r="B34" s="67"/>
      <c r="C34" s="11" t="s">
        <v>43</v>
      </c>
      <c r="D34" s="18">
        <v>300</v>
      </c>
      <c r="E34" s="17">
        <f t="shared" si="0"/>
        <v>240</v>
      </c>
      <c r="F34" s="17">
        <f t="shared" si="1"/>
        <v>210</v>
      </c>
      <c r="G34" s="11"/>
      <c r="H34" s="11"/>
    </row>
    <row r="35" spans="1:8" ht="20.100000000000001" customHeight="1" x14ac:dyDescent="0.25">
      <c r="A35" s="25"/>
      <c r="B35" s="67"/>
      <c r="C35" s="11" t="s">
        <v>50</v>
      </c>
      <c r="D35" s="18">
        <v>360</v>
      </c>
      <c r="E35" s="17">
        <f t="shared" si="0"/>
        <v>288</v>
      </c>
      <c r="F35" s="17">
        <f t="shared" si="1"/>
        <v>251.99999999999997</v>
      </c>
      <c r="G35" s="11"/>
      <c r="H35" s="11"/>
    </row>
    <row r="36" spans="1:8" ht="20.100000000000001" customHeight="1" x14ac:dyDescent="0.25">
      <c r="A36" s="25"/>
      <c r="B36" s="67"/>
      <c r="C36" s="11" t="s">
        <v>9</v>
      </c>
      <c r="D36" s="18">
        <v>660</v>
      </c>
      <c r="E36" s="17">
        <f t="shared" si="0"/>
        <v>528</v>
      </c>
      <c r="F36" s="17">
        <f t="shared" si="1"/>
        <v>461.99999999999994</v>
      </c>
      <c r="G36" s="11"/>
      <c r="H36" s="11"/>
    </row>
    <row r="37" spans="1:8" ht="20.100000000000001" customHeight="1" x14ac:dyDescent="0.25">
      <c r="A37" s="25"/>
      <c r="B37" s="67"/>
      <c r="C37" s="11" t="s">
        <v>46</v>
      </c>
      <c r="D37" s="18">
        <v>1100</v>
      </c>
      <c r="E37" s="17">
        <f t="shared" si="0"/>
        <v>880</v>
      </c>
      <c r="F37" s="17">
        <f t="shared" si="1"/>
        <v>770</v>
      </c>
      <c r="G37" s="11"/>
      <c r="H37" s="11"/>
    </row>
    <row r="38" spans="1:8" ht="24.75" customHeight="1" x14ac:dyDescent="0.25">
      <c r="A38" s="26"/>
      <c r="B38" s="68"/>
      <c r="C38" s="11" t="s">
        <v>36</v>
      </c>
      <c r="D38" s="18">
        <v>4000</v>
      </c>
      <c r="E38" s="17">
        <f t="shared" si="0"/>
        <v>3200</v>
      </c>
      <c r="F38" s="17">
        <f t="shared" si="1"/>
        <v>2800</v>
      </c>
      <c r="G38" s="11"/>
      <c r="H38" s="11"/>
    </row>
    <row r="39" spans="1:8" ht="22.5" x14ac:dyDescent="0.3">
      <c r="A39" s="63" t="s">
        <v>33</v>
      </c>
      <c r="B39" s="63"/>
      <c r="C39" s="63"/>
      <c r="D39" s="63"/>
      <c r="E39" s="63"/>
      <c r="F39" s="63"/>
      <c r="G39" s="63"/>
      <c r="H39" s="63"/>
    </row>
    <row r="40" spans="1:8" ht="21" customHeight="1" x14ac:dyDescent="0.25">
      <c r="A40" s="29"/>
      <c r="B40" s="27" t="s">
        <v>59</v>
      </c>
      <c r="C40" s="20" t="s">
        <v>38</v>
      </c>
      <c r="D40" s="18">
        <v>390</v>
      </c>
      <c r="E40" s="17">
        <f t="shared" ref="E40:E58" si="2">D40*0.8</f>
        <v>312</v>
      </c>
      <c r="F40" s="17">
        <f t="shared" ref="F40:F58" si="3">D40*0.7</f>
        <v>273</v>
      </c>
      <c r="G40" s="15"/>
      <c r="H40" s="16"/>
    </row>
    <row r="41" spans="1:8" ht="21" customHeight="1" x14ac:dyDescent="0.25">
      <c r="A41" s="30"/>
      <c r="B41" s="28"/>
      <c r="C41" s="20" t="s">
        <v>40</v>
      </c>
      <c r="D41" s="18">
        <v>650</v>
      </c>
      <c r="E41" s="17">
        <f t="shared" si="2"/>
        <v>520</v>
      </c>
      <c r="F41" s="17">
        <f t="shared" si="3"/>
        <v>454.99999999999994</v>
      </c>
      <c r="G41" s="15"/>
      <c r="H41" s="16"/>
    </row>
    <row r="42" spans="1:8" ht="21" customHeight="1" x14ac:dyDescent="0.25">
      <c r="A42" s="30"/>
      <c r="B42" s="28"/>
      <c r="C42" s="20" t="s">
        <v>52</v>
      </c>
      <c r="D42" s="18">
        <v>920</v>
      </c>
      <c r="E42" s="17">
        <f>D42*0.8</f>
        <v>736</v>
      </c>
      <c r="F42" s="17">
        <f>D42*0.7</f>
        <v>644</v>
      </c>
      <c r="G42" s="15"/>
      <c r="H42" s="16"/>
    </row>
    <row r="43" spans="1:8" ht="21" customHeight="1" x14ac:dyDescent="0.25">
      <c r="A43" s="30"/>
      <c r="B43" s="28"/>
      <c r="C43" s="20" t="s">
        <v>47</v>
      </c>
      <c r="D43" s="18">
        <v>1150</v>
      </c>
      <c r="E43" s="17">
        <f t="shared" si="2"/>
        <v>920</v>
      </c>
      <c r="F43" s="17">
        <f t="shared" si="3"/>
        <v>805</v>
      </c>
      <c r="G43" s="15"/>
      <c r="H43" s="16"/>
    </row>
    <row r="44" spans="1:8" ht="21" customHeight="1" x14ac:dyDescent="0.25">
      <c r="A44" s="30"/>
      <c r="B44" s="28"/>
      <c r="C44" s="20" t="s">
        <v>48</v>
      </c>
      <c r="D44" s="18">
        <v>1400</v>
      </c>
      <c r="E44" s="17">
        <f t="shared" si="2"/>
        <v>1120</v>
      </c>
      <c r="F44" s="17">
        <f t="shared" si="3"/>
        <v>979.99999999999989</v>
      </c>
      <c r="G44" s="15"/>
      <c r="H44" s="16"/>
    </row>
    <row r="45" spans="1:8" s="14" customFormat="1" ht="23.25" customHeight="1" x14ac:dyDescent="0.3">
      <c r="A45" s="21"/>
      <c r="B45" s="27" t="s">
        <v>34</v>
      </c>
      <c r="C45" s="20" t="s">
        <v>38</v>
      </c>
      <c r="D45" s="18">
        <v>390</v>
      </c>
      <c r="E45" s="17">
        <f t="shared" si="2"/>
        <v>312</v>
      </c>
      <c r="F45" s="17">
        <f t="shared" si="3"/>
        <v>273</v>
      </c>
      <c r="G45" s="15"/>
      <c r="H45" s="16"/>
    </row>
    <row r="46" spans="1:8" s="14" customFormat="1" ht="23.25" customHeight="1" x14ac:dyDescent="0.3">
      <c r="A46" s="22"/>
      <c r="B46" s="28"/>
      <c r="C46" s="20" t="s">
        <v>40</v>
      </c>
      <c r="D46" s="18">
        <v>650</v>
      </c>
      <c r="E46" s="17">
        <f t="shared" si="2"/>
        <v>520</v>
      </c>
      <c r="F46" s="17">
        <f t="shared" si="3"/>
        <v>454.99999999999994</v>
      </c>
      <c r="G46" s="15"/>
      <c r="H46" s="16"/>
    </row>
    <row r="47" spans="1:8" s="14" customFormat="1" ht="23.25" customHeight="1" x14ac:dyDescent="0.3">
      <c r="A47" s="22"/>
      <c r="B47" s="28"/>
      <c r="C47" s="20" t="s">
        <v>58</v>
      </c>
      <c r="D47" s="18">
        <v>920</v>
      </c>
      <c r="E47" s="17">
        <f t="shared" si="2"/>
        <v>736</v>
      </c>
      <c r="F47" s="17">
        <f t="shared" si="3"/>
        <v>644</v>
      </c>
      <c r="G47" s="15"/>
      <c r="H47" s="16"/>
    </row>
    <row r="48" spans="1:8" s="14" customFormat="1" ht="21.95" customHeight="1" x14ac:dyDescent="0.3">
      <c r="A48" s="22"/>
      <c r="B48" s="28"/>
      <c r="C48" s="20" t="s">
        <v>39</v>
      </c>
      <c r="D48" s="19">
        <v>1150</v>
      </c>
      <c r="E48" s="17">
        <f t="shared" si="2"/>
        <v>920</v>
      </c>
      <c r="F48" s="17">
        <f t="shared" si="3"/>
        <v>805</v>
      </c>
      <c r="G48" s="15"/>
      <c r="H48" s="16"/>
    </row>
    <row r="49" spans="1:9" s="14" customFormat="1" ht="21.95" customHeight="1" x14ac:dyDescent="0.3">
      <c r="A49" s="22"/>
      <c r="B49" s="28"/>
      <c r="C49" s="20" t="s">
        <v>48</v>
      </c>
      <c r="D49" s="19">
        <v>1400</v>
      </c>
      <c r="E49" s="17">
        <f t="shared" si="2"/>
        <v>1120</v>
      </c>
      <c r="F49" s="17">
        <f t="shared" si="3"/>
        <v>979.99999999999989</v>
      </c>
      <c r="G49" s="15"/>
      <c r="H49" s="16"/>
    </row>
    <row r="50" spans="1:9" s="14" customFormat="1" ht="21.95" customHeight="1" x14ac:dyDescent="0.3">
      <c r="A50" s="22"/>
      <c r="B50" s="28"/>
      <c r="C50" s="20" t="s">
        <v>55</v>
      </c>
      <c r="D50" s="19">
        <v>1700</v>
      </c>
      <c r="E50" s="17">
        <f t="shared" si="2"/>
        <v>1360</v>
      </c>
      <c r="F50" s="17">
        <f t="shared" si="3"/>
        <v>1190</v>
      </c>
      <c r="G50" s="15"/>
      <c r="H50" s="16"/>
    </row>
    <row r="51" spans="1:9" s="14" customFormat="1" ht="21.95" customHeight="1" x14ac:dyDescent="0.3">
      <c r="A51" s="22"/>
      <c r="B51" s="28"/>
      <c r="C51" s="20" t="s">
        <v>49</v>
      </c>
      <c r="D51" s="19">
        <v>21500</v>
      </c>
      <c r="E51" s="17">
        <f t="shared" si="2"/>
        <v>17200</v>
      </c>
      <c r="F51" s="17">
        <f t="shared" ref="F51" si="4">D51*0.7</f>
        <v>15049.999999999998</v>
      </c>
      <c r="G51" s="15"/>
      <c r="H51" s="16"/>
    </row>
    <row r="52" spans="1:9" s="14" customFormat="1" ht="21.95" customHeight="1" x14ac:dyDescent="0.3">
      <c r="A52" s="23"/>
      <c r="B52" s="28"/>
      <c r="C52" s="20" t="s">
        <v>56</v>
      </c>
      <c r="D52" s="19">
        <v>28000</v>
      </c>
      <c r="E52" s="17">
        <f t="shared" si="2"/>
        <v>22400</v>
      </c>
      <c r="F52" s="17">
        <f t="shared" si="3"/>
        <v>19600</v>
      </c>
      <c r="G52" s="15"/>
      <c r="H52" s="16"/>
    </row>
    <row r="53" spans="1:9" s="14" customFormat="1" ht="19.5" customHeight="1" x14ac:dyDescent="0.3">
      <c r="A53" s="65"/>
      <c r="B53" s="64" t="s">
        <v>35</v>
      </c>
      <c r="C53" s="20" t="s">
        <v>38</v>
      </c>
      <c r="D53" s="18">
        <v>390</v>
      </c>
      <c r="E53" s="17">
        <f t="shared" si="2"/>
        <v>312</v>
      </c>
      <c r="F53" s="17">
        <f t="shared" si="3"/>
        <v>273</v>
      </c>
      <c r="G53" s="15"/>
      <c r="H53" s="16"/>
    </row>
    <row r="54" spans="1:9" s="14" customFormat="1" ht="19.5" customHeight="1" x14ac:dyDescent="0.3">
      <c r="A54" s="65"/>
      <c r="B54" s="64"/>
      <c r="C54" s="20" t="s">
        <v>53</v>
      </c>
      <c r="D54" s="18">
        <v>790</v>
      </c>
      <c r="E54" s="17">
        <f t="shared" si="2"/>
        <v>632</v>
      </c>
      <c r="F54" s="17">
        <f t="shared" si="3"/>
        <v>553</v>
      </c>
      <c r="G54" s="15"/>
      <c r="H54" s="16"/>
    </row>
    <row r="55" spans="1:9" s="14" customFormat="1" ht="19.5" customHeight="1" x14ac:dyDescent="0.3">
      <c r="A55" s="65"/>
      <c r="B55" s="64"/>
      <c r="C55" s="20" t="s">
        <v>54</v>
      </c>
      <c r="D55" s="18">
        <v>650</v>
      </c>
      <c r="E55" s="17">
        <f t="shared" si="2"/>
        <v>520</v>
      </c>
      <c r="F55" s="17">
        <f t="shared" si="3"/>
        <v>454.99999999999994</v>
      </c>
      <c r="G55" s="15"/>
      <c r="H55" s="16"/>
    </row>
    <row r="56" spans="1:9" s="14" customFormat="1" ht="19.5" customHeight="1" x14ac:dyDescent="0.3">
      <c r="A56" s="65"/>
      <c r="B56" s="64"/>
      <c r="C56" s="20" t="s">
        <v>41</v>
      </c>
      <c r="D56" s="18">
        <v>1450</v>
      </c>
      <c r="E56" s="17">
        <f t="shared" si="2"/>
        <v>1160</v>
      </c>
      <c r="F56" s="17">
        <f t="shared" si="3"/>
        <v>1014.9999999999999</v>
      </c>
      <c r="G56" s="15"/>
      <c r="H56" s="16"/>
    </row>
    <row r="57" spans="1:9" s="14" customFormat="1" ht="17.25" customHeight="1" x14ac:dyDescent="0.3">
      <c r="A57" s="65"/>
      <c r="B57" s="64"/>
      <c r="C57" s="20" t="s">
        <v>60</v>
      </c>
      <c r="D57" s="18">
        <v>1850</v>
      </c>
      <c r="E57" s="17">
        <f t="shared" si="2"/>
        <v>1480</v>
      </c>
      <c r="F57" s="17">
        <f t="shared" si="3"/>
        <v>1295</v>
      </c>
      <c r="G57" s="15"/>
      <c r="H57" s="16"/>
    </row>
    <row r="58" spans="1:9" s="14" customFormat="1" ht="19.5" customHeight="1" x14ac:dyDescent="0.3">
      <c r="A58" s="65"/>
      <c r="B58" s="64"/>
      <c r="C58" s="20" t="s">
        <v>37</v>
      </c>
      <c r="D58" s="18">
        <v>2100</v>
      </c>
      <c r="E58" s="17">
        <f t="shared" si="2"/>
        <v>1680</v>
      </c>
      <c r="F58" s="17">
        <f t="shared" si="3"/>
        <v>1470</v>
      </c>
      <c r="G58" s="15"/>
      <c r="H58" s="16"/>
    </row>
    <row r="59" spans="1:9" ht="18.75" x14ac:dyDescent="0.25">
      <c r="A59" s="62" t="s">
        <v>62</v>
      </c>
      <c r="B59" s="62"/>
      <c r="C59" s="62"/>
      <c r="D59" s="62"/>
      <c r="E59" s="62"/>
      <c r="F59" s="62"/>
      <c r="G59" s="62"/>
      <c r="H59" s="62"/>
    </row>
    <row r="60" spans="1:9" ht="18.75" x14ac:dyDescent="0.25">
      <c r="A60" s="49" t="s">
        <v>63</v>
      </c>
      <c r="B60" s="49"/>
      <c r="C60" s="49"/>
      <c r="D60" s="49"/>
      <c r="E60" s="49"/>
      <c r="F60" s="49"/>
      <c r="G60" s="49"/>
      <c r="H60" s="49"/>
    </row>
    <row r="61" spans="1:9" ht="18.75" x14ac:dyDescent="0.25">
      <c r="A61" s="49" t="s">
        <v>64</v>
      </c>
      <c r="B61" s="49"/>
      <c r="C61" s="49"/>
      <c r="D61" s="49"/>
      <c r="E61" s="49"/>
      <c r="F61" s="49"/>
      <c r="G61" s="49"/>
      <c r="H61" s="49"/>
    </row>
    <row r="62" spans="1:9" ht="18.75" x14ac:dyDescent="0.25">
      <c r="A62" s="49" t="s">
        <v>61</v>
      </c>
      <c r="B62" s="49"/>
      <c r="C62" s="49"/>
      <c r="D62" s="49"/>
      <c r="E62" s="49"/>
      <c r="F62" s="49"/>
      <c r="G62" s="49"/>
      <c r="H62" s="49"/>
    </row>
    <row r="63" spans="1:9" ht="195.75" customHeight="1" x14ac:dyDescent="0.25">
      <c r="A63" s="48"/>
      <c r="B63" s="48"/>
      <c r="C63" s="48"/>
      <c r="D63" s="48"/>
      <c r="E63" s="48"/>
      <c r="F63" s="48"/>
      <c r="G63" s="48"/>
    </row>
    <row r="64" spans="1:9" s="2" customFormat="1" ht="21.75" customHeight="1" x14ac:dyDescent="0.3">
      <c r="A64" s="47" t="s">
        <v>10</v>
      </c>
      <c r="B64" s="47"/>
      <c r="C64" s="47"/>
      <c r="D64" s="47"/>
      <c r="E64" s="47"/>
      <c r="F64" s="47"/>
      <c r="G64" s="47"/>
      <c r="H64" s="47"/>
      <c r="I64" s="1"/>
    </row>
    <row r="65" spans="1:9" s="2" customFormat="1" ht="22.5" customHeight="1" x14ac:dyDescent="0.3">
      <c r="A65" s="46" t="s">
        <v>19</v>
      </c>
      <c r="B65" s="46"/>
      <c r="C65" s="46"/>
      <c r="D65" s="46"/>
      <c r="E65" s="46"/>
      <c r="F65" s="46"/>
      <c r="G65" s="46"/>
      <c r="H65" s="46"/>
      <c r="I65" s="3"/>
    </row>
    <row r="66" spans="1:9" ht="15" customHeight="1" x14ac:dyDescent="0.25"/>
    <row r="67" spans="1:9" ht="15" customHeight="1" x14ac:dyDescent="0.25"/>
    <row r="68" spans="1:9" ht="15" customHeight="1" x14ac:dyDescent="0.25"/>
    <row r="69" spans="1:9" ht="15" customHeight="1" x14ac:dyDescent="0.25"/>
    <row r="70" spans="1:9" ht="15" customHeight="1" x14ac:dyDescent="0.25"/>
    <row r="71" spans="1:9" ht="15" customHeight="1" x14ac:dyDescent="0.25"/>
    <row r="72" spans="1:9" ht="15" customHeight="1" x14ac:dyDescent="0.25"/>
    <row r="73" spans="1:9" ht="15" customHeight="1" x14ac:dyDescent="0.25"/>
    <row r="74" spans="1:9" ht="15" customHeight="1" x14ac:dyDescent="0.25"/>
    <row r="75" spans="1:9" ht="15" customHeight="1" x14ac:dyDescent="0.25"/>
    <row r="76" spans="1:9" ht="15" customHeight="1" x14ac:dyDescent="0.25"/>
    <row r="77" spans="1:9" ht="15" customHeight="1" x14ac:dyDescent="0.25"/>
    <row r="78" spans="1:9" ht="15" customHeight="1" x14ac:dyDescent="0.25"/>
    <row r="79" spans="1:9" ht="15" customHeight="1" x14ac:dyDescent="0.25"/>
    <row r="80" spans="1:9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  <row r="93" ht="15" customHeight="1" x14ac:dyDescent="0.25"/>
    <row r="94" ht="15" customHeight="1" x14ac:dyDescent="0.25"/>
    <row r="95" ht="15" customHeight="1" x14ac:dyDescent="0.25"/>
    <row r="96" ht="15" customHeight="1" x14ac:dyDescent="0.25"/>
    <row r="97" ht="15" customHeight="1" x14ac:dyDescent="0.25"/>
    <row r="98" ht="15" customHeight="1" x14ac:dyDescent="0.25"/>
    <row r="99" ht="15" customHeight="1" x14ac:dyDescent="0.25"/>
    <row r="100" ht="15" customHeight="1" x14ac:dyDescent="0.25"/>
    <row r="101" ht="15" customHeight="1" x14ac:dyDescent="0.25"/>
    <row r="102" ht="15" customHeight="1" x14ac:dyDescent="0.25"/>
    <row r="103" ht="15" customHeight="1" x14ac:dyDescent="0.25"/>
    <row r="104" ht="15" customHeight="1" x14ac:dyDescent="0.25"/>
    <row r="105" ht="15" customHeight="1" x14ac:dyDescent="0.25"/>
    <row r="106" ht="15" customHeight="1" x14ac:dyDescent="0.25"/>
    <row r="107" ht="15" customHeight="1" x14ac:dyDescent="0.25"/>
    <row r="108" ht="15" customHeight="1" x14ac:dyDescent="0.25"/>
    <row r="109" ht="15" customHeight="1" x14ac:dyDescent="0.25"/>
    <row r="110" ht="15" customHeight="1" x14ac:dyDescent="0.25"/>
    <row r="111" ht="15" customHeight="1" x14ac:dyDescent="0.25"/>
    <row r="112" ht="15" customHeight="1" x14ac:dyDescent="0.25"/>
    <row r="113" ht="15" customHeight="1" x14ac:dyDescent="0.25"/>
    <row r="114" ht="15" customHeight="1" x14ac:dyDescent="0.25"/>
    <row r="115" ht="15" customHeight="1" x14ac:dyDescent="0.25"/>
    <row r="116" ht="15" customHeight="1" x14ac:dyDescent="0.25"/>
    <row r="117" ht="15" customHeight="1" x14ac:dyDescent="0.25"/>
    <row r="118" ht="15" customHeight="1" x14ac:dyDescent="0.25"/>
    <row r="119" ht="15" customHeight="1" x14ac:dyDescent="0.25"/>
    <row r="120" ht="15" customHeight="1" x14ac:dyDescent="0.25"/>
    <row r="121" ht="15" customHeight="1" x14ac:dyDescent="0.25"/>
    <row r="122" ht="15" customHeight="1" x14ac:dyDescent="0.25"/>
    <row r="123" ht="15" customHeight="1" x14ac:dyDescent="0.25"/>
    <row r="124" ht="15" customHeight="1" x14ac:dyDescent="0.25"/>
    <row r="125" ht="15" customHeight="1" x14ac:dyDescent="0.25"/>
    <row r="126" ht="15" customHeight="1" x14ac:dyDescent="0.25"/>
    <row r="248" ht="15" customHeight="1" x14ac:dyDescent="0.25"/>
    <row r="249" ht="15" customHeight="1" x14ac:dyDescent="0.25"/>
  </sheetData>
  <mergeCells count="44">
    <mergeCell ref="A60:H60"/>
    <mergeCell ref="A62:H62"/>
    <mergeCell ref="A20:H20"/>
    <mergeCell ref="A22:H22"/>
    <mergeCell ref="B24:B25"/>
    <mergeCell ref="A24:A25"/>
    <mergeCell ref="B26:B27"/>
    <mergeCell ref="A26:A27"/>
    <mergeCell ref="A28:A29"/>
    <mergeCell ref="B28:B29"/>
    <mergeCell ref="A59:H59"/>
    <mergeCell ref="A39:H39"/>
    <mergeCell ref="B53:B58"/>
    <mergeCell ref="A53:A58"/>
    <mergeCell ref="B30:B38"/>
    <mergeCell ref="B45:B52"/>
    <mergeCell ref="A65:H65"/>
    <mergeCell ref="A64:H64"/>
    <mergeCell ref="A63:G63"/>
    <mergeCell ref="A61:H61"/>
    <mergeCell ref="A1:H1"/>
    <mergeCell ref="A2:H2"/>
    <mergeCell ref="A3:H3"/>
    <mergeCell ref="A4:C4"/>
    <mergeCell ref="A21:H21"/>
    <mergeCell ref="A10:I10"/>
    <mergeCell ref="A15:I15"/>
    <mergeCell ref="A17:G17"/>
    <mergeCell ref="A18:F18"/>
    <mergeCell ref="A5:B5"/>
    <mergeCell ref="A6:B6"/>
    <mergeCell ref="A7:B7"/>
    <mergeCell ref="A45:A52"/>
    <mergeCell ref="A30:A38"/>
    <mergeCell ref="B40:B44"/>
    <mergeCell ref="A40:A44"/>
    <mergeCell ref="H5:H6"/>
    <mergeCell ref="A8:B8"/>
    <mergeCell ref="A9:B9"/>
    <mergeCell ref="C5:G5"/>
    <mergeCell ref="C6:G6"/>
    <mergeCell ref="C7:G7"/>
    <mergeCell ref="C8:G8"/>
    <mergeCell ref="C9:G9"/>
  </mergeCells>
  <hyperlinks>
    <hyperlink ref="B24:B25" r:id="rId1" display="Роза плетистая в ассортименте" xr:uid="{5654B4C5-D7AB-4119-8217-FD76FEF31F6C}"/>
    <hyperlink ref="B26:B27" r:id="rId2" display="Роза спрей в ассортименте" xr:uid="{1CF8662A-3F32-4388-A342-32D070775EC3}"/>
    <hyperlink ref="B28:B29" r:id="rId3" display="Роза флорибунда в ассортименте" xr:uid="{9FE4016C-AD68-4328-84C0-D69A31D97C6B}"/>
    <hyperlink ref="B30:B36" r:id="rId4" display="Роза чайно-гибридная в ассортименте" xr:uid="{77C5D8C3-D3E4-42F0-8F4E-B0C855211D3F}"/>
    <hyperlink ref="B45:B48" r:id="rId5" display="Гортензия метельчатая   в ассортименте" xr:uid="{34E25325-231F-4346-A2FE-A2305BC45DF7}"/>
  </hyperlinks>
  <printOptions horizontalCentered="1"/>
  <pageMargins left="7.874015748031496E-2" right="7.874015748031496E-2" top="7.874015748031496E-2" bottom="0.39370078740157483" header="7.874015748031496E-2" footer="7.874015748031496E-2"/>
  <pageSetup paperSize="9" scale="81" fitToHeight="0" orientation="portrait" r:id="rId6"/>
  <headerFooter>
    <oddFooter>&amp;CСтраница &amp;P&amp;С из &amp;N &amp;К</oddFooter>
  </headerFooter>
  <drawing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</dc:creator>
  <cp:lastModifiedBy>Пользователь Теплицы 2</cp:lastModifiedBy>
  <cp:lastPrinted>2024-11-30T15:45:59Z</cp:lastPrinted>
  <dcterms:created xsi:type="dcterms:W3CDTF">2016-08-23T05:16:02Z</dcterms:created>
  <dcterms:modified xsi:type="dcterms:W3CDTF">2025-01-31T12:15:21Z</dcterms:modified>
</cp:coreProperties>
</file>