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share\1c-change\КОММЕРЧЕСКИЙ ОТДЕЛ\ГОТОВЫЕ ПРАЙСЫ\"/>
    </mc:Choice>
  </mc:AlternateContent>
  <xr:revisionPtr revIDLastSave="0" documentId="13_ncr:1_{5E420075-8610-4B51-A542-2397F3B71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Лист1!$B$27:$H$177</definedName>
    <definedName name="_xlnm.Print_Area" localSheetId="0">Лист1!$A$1:$H$198</definedName>
  </definedNames>
  <calcPr calcId="181029"/>
</workbook>
</file>

<file path=xl/calcChain.xml><?xml version="1.0" encoding="utf-8"?>
<calcChain xmlns="http://schemas.openxmlformats.org/spreadsheetml/2006/main">
  <c r="E37" i="1" l="1"/>
  <c r="F43" i="1"/>
  <c r="E43" i="1"/>
  <c r="F42" i="1"/>
  <c r="E42" i="1"/>
  <c r="F41" i="1"/>
  <c r="E41" i="1"/>
  <c r="F40" i="1"/>
  <c r="E40" i="1"/>
  <c r="F39" i="1"/>
  <c r="E39" i="1"/>
  <c r="F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38" i="1"/>
  <c r="E38" i="1"/>
  <c r="G10" i="1" l="1"/>
</calcChain>
</file>

<file path=xl/sharedStrings.xml><?xml version="1.0" encoding="utf-8"?>
<sst xmlns="http://schemas.openxmlformats.org/spreadsheetml/2006/main" count="274" uniqueCount="138">
  <si>
    <t>№</t>
  </si>
  <si>
    <t>Культура/Сорт</t>
  </si>
  <si>
    <t>Манжетка</t>
  </si>
  <si>
    <t>Мшанка шиловидная</t>
  </si>
  <si>
    <t>Прострел (Cон-трава) обыкновенный</t>
  </si>
  <si>
    <t xml:space="preserve">Рудбекия в ассортименте </t>
  </si>
  <si>
    <t xml:space="preserve">Хоста гибридная в ассортименте </t>
  </si>
  <si>
    <t>Эхинацея в ассортименте</t>
  </si>
  <si>
    <t>http://rassadacvetov.com</t>
  </si>
  <si>
    <t>http://рассадацветов.рф</t>
  </si>
  <si>
    <t>Заказ, шт</t>
  </si>
  <si>
    <t>МНОГОЛЕТНИЕ РАСТЕНИЯ</t>
  </si>
  <si>
    <t>тел. магазина: 8 (965) 345-00-75</t>
  </si>
  <si>
    <t xml:space="preserve">Диаметр горшка </t>
  </si>
  <si>
    <t>d 17</t>
  </si>
  <si>
    <t>d 19</t>
  </si>
  <si>
    <t>d 15</t>
  </si>
  <si>
    <t>d 12</t>
  </si>
  <si>
    <t xml:space="preserve">8 (800) 301-95-75, 8 (967) 027-95-51, 8 (495) 640-59-58. </t>
  </si>
  <si>
    <t>Вальдштейния</t>
  </si>
  <si>
    <t>Для заполнения клиентом</t>
  </si>
  <si>
    <t>Заказчик</t>
  </si>
  <si>
    <t>Адрес</t>
  </si>
  <si>
    <t>Сумма к оплате, руб</t>
  </si>
  <si>
    <t>Телефон/email</t>
  </si>
  <si>
    <t>Получение  (самовывоз, доставка)</t>
  </si>
  <si>
    <t>Примечание</t>
  </si>
  <si>
    <t>тел.: 8 (969) 345-00-75, 8 (966) 345-00-75,</t>
  </si>
  <si>
    <t>d 22</t>
  </si>
  <si>
    <t>Седум (Очиток )  в ассортименте</t>
  </si>
  <si>
    <t xml:space="preserve"> mail:  sale@rassadacvetov.com</t>
  </si>
  <si>
    <t xml:space="preserve">Гейхера в ассортименте </t>
  </si>
  <si>
    <t xml:space="preserve">Гаура в ассортименте </t>
  </si>
  <si>
    <t xml:space="preserve">Аквилегия в ассортименте </t>
  </si>
  <si>
    <t xml:space="preserve">Лилейник в ассортименте </t>
  </si>
  <si>
    <t xml:space="preserve">Нивяник крупный (Ромашка) в ассортименте </t>
  </si>
  <si>
    <t xml:space="preserve">Пион в ассортименте </t>
  </si>
  <si>
    <t xml:space="preserve">Тысячелистник обыкновенный в ассортименте </t>
  </si>
  <si>
    <t xml:space="preserve">Арабис в ассортименте </t>
  </si>
  <si>
    <t xml:space="preserve">Астильба в ассортименте </t>
  </si>
  <si>
    <t xml:space="preserve">Астра в ассортименте </t>
  </si>
  <si>
    <t xml:space="preserve">Бруннера в ассортименте </t>
  </si>
  <si>
    <t xml:space="preserve">Дельфиниум в ассортименте </t>
  </si>
  <si>
    <t xml:space="preserve">Колокольчик  в ассортименте </t>
  </si>
  <si>
    <t xml:space="preserve">Медуница (пульмонария) в ассортименте </t>
  </si>
  <si>
    <t xml:space="preserve">Молодило в ассортименте </t>
  </si>
  <si>
    <t xml:space="preserve">Платикодон  (ширококолокольчик) в ассортименте </t>
  </si>
  <si>
    <t xml:space="preserve">Тиарелла в ассортименте </t>
  </si>
  <si>
    <t xml:space="preserve">Флокс в ассортименте  </t>
  </si>
  <si>
    <t>Для сохранения скидки на будущий год необходимо, чтобы общая сумма всех покупок в течение текущего календарного года была не менее 200 000 руб.</t>
  </si>
  <si>
    <t>Цена розница руб/шт</t>
  </si>
  <si>
    <t>Цена мелкий опт руб/шт</t>
  </si>
  <si>
    <t>Цена крупный опт руб/шт</t>
  </si>
  <si>
    <t>Сумма, руб</t>
  </si>
  <si>
    <t>Скидки не предоставляются на срезку тюльпана и черенки.</t>
  </si>
  <si>
    <t>ПРЯНЫЕ ТРАВЫ  находятся в прайсе "Пряные травы в горшках"</t>
  </si>
  <si>
    <t>ДЕКОРАТИВНЫЕ ТРАВЫ И ЗЛАКИ находятся в прайсе "Декоративные травы и злаки"</t>
  </si>
  <si>
    <t>Канна</t>
  </si>
  <si>
    <t>p 9-d 10</t>
  </si>
  <si>
    <t xml:space="preserve">Живучка в ассортименте </t>
  </si>
  <si>
    <t>Условия получения дисконтных карт при обслуживании в магазине (самонабор).</t>
  </si>
  <si>
    <t xml:space="preserve">Для регистрации ООО или ИП в качестве оптового покупателя, получения дисконтной карты необходимо: предоставить </t>
  </si>
  <si>
    <t>ИНН и название  организации.</t>
  </si>
  <si>
    <t>Для получения дисконтной карты физическим лицом  необходимо: осуществить единоразовую покупку на сумму от 30 000 руб.</t>
  </si>
  <si>
    <t xml:space="preserve"> лиц от 30 000 руб и выше. Для сохранения скидки на будущий год необходимо, чтобы общая сумма всех покупок в течение текущего календарного года была не менее 80 000 руб.</t>
  </si>
  <si>
    <t>Кореопсис</t>
  </si>
  <si>
    <t xml:space="preserve">Вербаскум </t>
  </si>
  <si>
    <t>Сныть</t>
  </si>
  <si>
    <t>Буквица</t>
  </si>
  <si>
    <t>Вербена</t>
  </si>
  <si>
    <r>
      <rPr>
        <b/>
        <sz val="9"/>
        <rFont val="Times New Roman"/>
        <family val="1"/>
        <charset val="204"/>
      </rPr>
      <t>Крупнооптовая цена</t>
    </r>
    <r>
      <rPr>
        <sz val="9"/>
        <rFont val="Times New Roman"/>
        <family val="1"/>
        <charset val="204"/>
      </rPr>
      <t xml:space="preserve"> для юридических и физических лиц устанавливается при покупке товара на сумму от 70 001 руб. и выше.</t>
    </r>
  </si>
  <si>
    <t>Кровохлебка</t>
  </si>
  <si>
    <t>Купена</t>
  </si>
  <si>
    <t>Виола гибридная (Фиалка)</t>
  </si>
  <si>
    <r>
      <rPr>
        <b/>
        <sz val="9"/>
        <rFont val="Times New Roman"/>
        <family val="1"/>
        <charset val="204"/>
      </rPr>
      <t>Мелкооптовая цена</t>
    </r>
    <r>
      <rPr>
        <sz val="9"/>
        <rFont val="Times New Roman"/>
        <family val="1"/>
        <charset val="204"/>
      </rPr>
      <t xml:space="preserve">  для юридических лиц устанавливается при покупке товара на сумму от 10 000  руб. до 50 000 руб, для физических</t>
    </r>
  </si>
  <si>
    <t xml:space="preserve">Эризимум (Желтушник) </t>
  </si>
  <si>
    <t xml:space="preserve">Тульбагия Вариегата </t>
  </si>
  <si>
    <t>Акант</t>
  </si>
  <si>
    <t>Копытень</t>
  </si>
  <si>
    <t>d 17-19</t>
  </si>
  <si>
    <t>Ясколка</t>
  </si>
  <si>
    <t xml:space="preserve">Лихнис корончатый </t>
  </si>
  <si>
    <t>Черноголовка (Прунелла) крупноцветковая</t>
  </si>
  <si>
    <t>Сисюринхий</t>
  </si>
  <si>
    <t>Телима</t>
  </si>
  <si>
    <t xml:space="preserve">тел. многоканальные: 8 (800) 301-9575,8 (495) 133-9575                                                    </t>
  </si>
  <si>
    <t xml:space="preserve">тел.менеджеров:  89653930075, 89663450075, 89057258620, 89690400075. </t>
  </si>
  <si>
    <t>тел. магазина :8 (965) 345-00-75</t>
  </si>
  <si>
    <t xml:space="preserve">   mail:  sale@rassadacvetov.com</t>
  </si>
  <si>
    <t>Армерия Армада Роуз</t>
  </si>
  <si>
    <t xml:space="preserve">Барвинок </t>
  </si>
  <si>
    <t>Гелениум в ассортименте</t>
  </si>
  <si>
    <t>Горянка в ассортименте</t>
  </si>
  <si>
    <t xml:space="preserve">Грушанка в ассортименте </t>
  </si>
  <si>
    <t>Камнеломка в ассортименте</t>
  </si>
  <si>
    <t>Книпхофия</t>
  </si>
  <si>
    <t>Ландыш майский в ассортименте</t>
  </si>
  <si>
    <t>Лизимахия в ассортименте</t>
  </si>
  <si>
    <t>Люпин в ассортименте</t>
  </si>
  <si>
    <t>d 15-17</t>
  </si>
  <si>
    <t>Пенстемон</t>
  </si>
  <si>
    <t>Примула в ассортименте</t>
  </si>
  <si>
    <t>Стахис</t>
  </si>
  <si>
    <t>Бадан гибридный в ассортименте</t>
  </si>
  <si>
    <t xml:space="preserve">Бузульник в ассортименте </t>
  </si>
  <si>
    <t xml:space="preserve">Иберис в ассортименте </t>
  </si>
  <si>
    <t>Морозник (Хелеборус) в ассортименте</t>
  </si>
  <si>
    <t xml:space="preserve">Герань в ассортименте </t>
  </si>
  <si>
    <t>Энотера</t>
  </si>
  <si>
    <t>Горечавка в ассортименте</t>
  </si>
  <si>
    <t xml:space="preserve">Гравилат в ассортименте </t>
  </si>
  <si>
    <t xml:space="preserve">Ирис в ассортименте </t>
  </si>
  <si>
    <t>Клопогон Брюнетт</t>
  </si>
  <si>
    <t xml:space="preserve">Лобелия в ассортименте </t>
  </si>
  <si>
    <t xml:space="preserve">Монарда в ассортименте </t>
  </si>
  <si>
    <t>Пион ито-гибрид в ассортименте</t>
  </si>
  <si>
    <t xml:space="preserve">Физостегия в ассортименте </t>
  </si>
  <si>
    <t>d 12-13</t>
  </si>
  <si>
    <t xml:space="preserve">Хризантема в ассортименте (мультифлора) </t>
  </si>
  <si>
    <t>Аренария (песчанка) горная Близзард</t>
  </si>
  <si>
    <t>Вероника в ассотрименте</t>
  </si>
  <si>
    <t>Вероникаструм в ассотрименте</t>
  </si>
  <si>
    <t>Гайлардия в ассортименте</t>
  </si>
  <si>
    <t>Скабиоза японская (альпийская) Ритц Блу(Блю) "Ritz Blue"</t>
  </si>
  <si>
    <t xml:space="preserve">Традесканция в ассортименте </t>
  </si>
  <si>
    <t>Яснотка в ассортименте</t>
  </si>
  <si>
    <t>ПРАЙС-ЛИСТ       2025 год</t>
  </si>
  <si>
    <t>Дербенник</t>
  </si>
  <si>
    <t>Дороникум</t>
  </si>
  <si>
    <t>Лабазник (Таволга)</t>
  </si>
  <si>
    <t>Хризантема корейская</t>
  </si>
  <si>
    <t xml:space="preserve">    Доставка.                                                                                                                                                                                               17 января 2025 г</t>
  </si>
  <si>
    <t>p 8-d 10</t>
  </si>
  <si>
    <t>d 12-14</t>
  </si>
  <si>
    <t>ящик пластиковый 60х40х20 - цена 300 руб.</t>
  </si>
  <si>
    <t xml:space="preserve"> картонная коробка 60х40х20 - цена 150 руб.</t>
  </si>
  <si>
    <t>картонная коробка 60х40х40 - цена 170 руб.</t>
  </si>
  <si>
    <t xml:space="preserve">  картонная коробка 60х40х50 - цена 240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</si>
</sst>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 Cyr"/>
      <family val="2"/>
      <charset val="204"/>
    </font>
    <font>
      <u/>
      <sz val="11"/>
      <color indexed="12"/>
      <name val="Calibri"/>
      <family val="2"/>
    </font>
    <font>
      <b/>
      <i/>
      <sz val="16"/>
      <color indexed="8"/>
      <name val="Calibri"/>
      <family val="2"/>
    </font>
    <font>
      <b/>
      <i/>
      <u/>
      <sz val="11"/>
      <color indexed="8"/>
      <name val="Calibri"/>
      <family val="2"/>
    </font>
    <font>
      <b/>
      <sz val="18"/>
      <name val="Times New Roman"/>
      <family val="1"/>
    </font>
    <font>
      <b/>
      <sz val="24"/>
      <name val="Times New Roman"/>
      <family val="1"/>
    </font>
    <font>
      <b/>
      <sz val="9"/>
      <color theme="3" tint="-0.49998474074526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3" tint="-0.499984740745262"/>
      <name val="Times New Roman"/>
      <family val="1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</font>
    <font>
      <sz val="11"/>
      <color theme="3" tint="-0.499984740745262"/>
      <name val="Times New Roman"/>
      <family val="1"/>
      <charset val="204"/>
    </font>
    <font>
      <sz val="12"/>
      <color theme="3" tint="-0.499984740745262"/>
      <name val="Times New Roman"/>
      <family val="1"/>
    </font>
    <font>
      <u/>
      <sz val="11"/>
      <color theme="10"/>
      <name val="Calibri"/>
      <family val="2"/>
      <charset val="204"/>
      <scheme val="minor"/>
    </font>
    <font>
      <u/>
      <sz val="14"/>
      <color indexed="12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6"/>
      <color theme="3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 applyNumberFormat="0" applyBorder="0" applyProtection="0"/>
    <xf numFmtId="0" fontId="1" fillId="0" borderId="0" applyNumberFormat="0" applyBorder="0" applyProtection="0"/>
    <xf numFmtId="0" fontId="3" fillId="0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1" fillId="0" borderId="0" applyNumberFormat="0" applyBorder="0" applyProtection="0">
      <alignment horizontal="left" vertical="center"/>
    </xf>
    <xf numFmtId="0" fontId="5" fillId="0" borderId="0" applyNumberFormat="0" applyBorder="0" applyProtection="0"/>
    <xf numFmtId="164" fontId="5" fillId="0" borderId="0" applyBorder="0" applyProtection="0"/>
    <xf numFmtId="0" fontId="10" fillId="0" borderId="0"/>
    <xf numFmtId="0" fontId="25" fillId="0" borderId="0" applyNumberFormat="0" applyFill="0" applyBorder="0" applyAlignment="0" applyProtection="0"/>
    <xf numFmtId="0" fontId="9" fillId="0" borderId="0"/>
  </cellStyleXfs>
  <cellXfs count="88">
    <xf numFmtId="0" fontId="0" fillId="0" borderId="0" xfId="0"/>
    <xf numFmtId="0" fontId="27" fillId="2" borderId="7" xfId="1" applyFont="1" applyFill="1" applyBorder="1" applyAlignment="1">
      <alignment horizontal="center" vertical="center" wrapText="1"/>
    </xf>
    <xf numFmtId="0" fontId="0" fillId="2" borderId="0" xfId="0" applyFill="1"/>
    <xf numFmtId="0" fontId="32" fillId="2" borderId="3" xfId="0" applyFont="1" applyFill="1" applyBorder="1" applyAlignment="1">
      <alignment vertical="center" wrapText="1"/>
    </xf>
    <xf numFmtId="0" fontId="33" fillId="2" borderId="0" xfId="0" applyFont="1" applyFill="1" applyAlignment="1">
      <alignment horizontal="left"/>
    </xf>
    <xf numFmtId="0" fontId="32" fillId="2" borderId="5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 wrapText="1"/>
    </xf>
    <xf numFmtId="0" fontId="36" fillId="2" borderId="0" xfId="0" applyFont="1" applyFill="1"/>
    <xf numFmtId="0" fontId="20" fillId="2" borderId="0" xfId="10" applyFont="1" applyFill="1"/>
    <xf numFmtId="0" fontId="20" fillId="2" borderId="0" xfId="0" applyFont="1" applyFill="1"/>
    <xf numFmtId="0" fontId="20" fillId="2" borderId="0" xfId="10" applyFont="1" applyFill="1" applyAlignment="1">
      <alignment horizontal="left" vertical="top" wrapText="1"/>
    </xf>
    <xf numFmtId="0" fontId="20" fillId="2" borderId="0" xfId="10" applyFont="1" applyFill="1" applyAlignment="1">
      <alignment vertical="top" wrapText="1"/>
    </xf>
    <xf numFmtId="0" fontId="21" fillId="2" borderId="0" xfId="10" applyFont="1" applyFill="1" applyAlignment="1">
      <alignment horizontal="left" wrapText="1"/>
    </xf>
    <xf numFmtId="0" fontId="12" fillId="2" borderId="0" xfId="10" applyFont="1" applyFill="1"/>
    <xf numFmtId="0" fontId="13" fillId="2" borderId="0" xfId="0" applyFont="1" applyFill="1"/>
    <xf numFmtId="0" fontId="11" fillId="2" borderId="0" xfId="0" applyFont="1" applyFill="1"/>
    <xf numFmtId="0" fontId="22" fillId="2" borderId="8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9" fillId="2" borderId="1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26" fillId="2" borderId="2" xfId="11" applyFont="1" applyFill="1" applyBorder="1" applyAlignment="1" applyProtection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2" xfId="3" applyNumberFormat="1" applyFont="1" applyBorder="1" applyAlignment="1" applyProtection="1">
      <alignment horizontal="left" vertical="center" wrapText="1"/>
    </xf>
    <xf numFmtId="0" fontId="14" fillId="0" borderId="1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4" fillId="0" borderId="2" xfId="3" applyNumberFormat="1" applyFont="1" applyBorder="1" applyAlignment="1" applyProtection="1">
      <alignment horizontal="left" vertical="center"/>
    </xf>
    <xf numFmtId="0" fontId="14" fillId="0" borderId="2" xfId="1" applyFont="1" applyBorder="1" applyAlignment="1">
      <alignment vertical="center" wrapText="1"/>
    </xf>
    <xf numFmtId="0" fontId="14" fillId="0" borderId="1" xfId="1" applyFont="1" applyBorder="1" applyAlignment="1">
      <alignment horizontal="left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4" fillId="0" borderId="2" xfId="3" applyNumberFormat="1" applyFont="1" applyBorder="1" applyAlignment="1" applyProtection="1">
      <alignment horizontal="left" vertical="center" wrapText="1"/>
    </xf>
    <xf numFmtId="0" fontId="14" fillId="0" borderId="7" xfId="3" applyNumberFormat="1" applyFont="1" applyBorder="1" applyAlignment="1" applyProtection="1">
      <alignment horizontal="left" vertical="center" wrapText="1"/>
    </xf>
    <xf numFmtId="0" fontId="14" fillId="0" borderId="8" xfId="3" applyNumberFormat="1" applyFont="1" applyBorder="1" applyAlignment="1" applyProtection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0" fontId="20" fillId="2" borderId="0" xfId="10" applyFont="1" applyFill="1" applyAlignment="1">
      <alignment horizontal="left" vertical="top" wrapText="1"/>
    </xf>
    <xf numFmtId="0" fontId="6" fillId="4" borderId="1" xfId="1" applyFont="1" applyFill="1" applyBorder="1" applyAlignment="1">
      <alignment horizontal="center"/>
    </xf>
    <xf numFmtId="0" fontId="7" fillId="2" borderId="0" xfId="0" applyFont="1" applyFill="1"/>
    <xf numFmtId="49" fontId="37" fillId="2" borderId="0" xfId="12" applyNumberFormat="1" applyFont="1" applyFill="1" applyAlignment="1">
      <alignment horizont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7" fillId="2" borderId="0" xfId="12" applyFont="1" applyFill="1" applyAlignment="1">
      <alignment horizontal="center" wrapText="1"/>
    </xf>
    <xf numFmtId="0" fontId="32" fillId="2" borderId="3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49" fontId="23" fillId="2" borderId="10" xfId="1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28" fillId="3" borderId="1" xfId="1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/>
    </xf>
    <xf numFmtId="0" fontId="15" fillId="2" borderId="0" xfId="0" applyFont="1" applyFill="1"/>
    <xf numFmtId="0" fontId="16" fillId="2" borderId="0" xfId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top"/>
    </xf>
    <xf numFmtId="49" fontId="23" fillId="2" borderId="0" xfId="1" applyNumberFormat="1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/>
    </xf>
    <xf numFmtId="0" fontId="14" fillId="0" borderId="7" xfId="1" applyFont="1" applyBorder="1" applyAlignment="1">
      <alignment horizontal="left" vertical="center"/>
    </xf>
  </cellXfs>
  <cellStyles count="13">
    <cellStyle name="0,0_x000d__x000a_NA_x000d__x000a_" xfId="10" xr:uid="{CBE148BC-4F20-4331-B36F-BB73A8A22B36}"/>
    <cellStyle name="Excel_BuiltIn_Hyperlink 1" xfId="4" xr:uid="{00000000-0005-0000-0000-000000000000}"/>
    <cellStyle name="Heading" xfId="5" xr:uid="{00000000-0005-0000-0000-000001000000}"/>
    <cellStyle name="Heading1" xfId="6" xr:uid="{00000000-0005-0000-0000-000002000000}"/>
    <cellStyle name="Links" xfId="7" xr:uid="{00000000-0005-0000-0000-000003000000}"/>
    <cellStyle name="Result" xfId="8" xr:uid="{00000000-0005-0000-0000-000004000000}"/>
    <cellStyle name="Result2" xfId="9" xr:uid="{00000000-0005-0000-0000-000005000000}"/>
    <cellStyle name="Гиперссылка" xfId="11" builtinId="8"/>
    <cellStyle name="Обычный" xfId="0" builtinId="0"/>
    <cellStyle name="Обычный 2" xfId="1" xr:uid="{00000000-0005-0000-0000-000007000000}"/>
    <cellStyle name="Обычный 3" xfId="12" xr:uid="{1C70C009-DBFA-43D2-9F66-99E846626A71}"/>
    <cellStyle name="Обычный 7" xfId="2" xr:uid="{00000000-0005-0000-0000-000008000000}"/>
    <cellStyle name="Обычный 8" xfId="3" xr:uid="{00000000-0005-0000-0000-000009000000}"/>
  </cellStyles>
  <dxfs count="0"/>
  <tableStyles count="0" defaultTableStyle="TableStyleMedium9" defaultPivotStyle="PivotStyleLight16"/>
  <colors>
    <mruColors>
      <color rgb="FF261C32"/>
      <color rgb="FF7A5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184</xdr:row>
      <xdr:rowOff>115188</xdr:rowOff>
    </xdr:from>
    <xdr:to>
      <xdr:col>7</xdr:col>
      <xdr:colOff>188282</xdr:colOff>
      <xdr:row>197</xdr:row>
      <xdr:rowOff>17208</xdr:rowOff>
    </xdr:to>
    <xdr:pic>
      <xdr:nvPicPr>
        <xdr:cNvPr id="2" name="Рисунок 1" descr="img13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4057755"/>
          <a:ext cx="6532612" cy="2334298"/>
        </a:xfrm>
        <a:prstGeom prst="rect">
          <a:avLst/>
        </a:prstGeom>
      </xdr:spPr>
    </xdr:pic>
    <xdr:clientData/>
  </xdr:twoCellAnchor>
  <xdr:twoCellAnchor editAs="oneCell">
    <xdr:from>
      <xdr:col>1</xdr:col>
      <xdr:colOff>1284570</xdr:colOff>
      <xdr:row>0</xdr:row>
      <xdr:rowOff>0</xdr:rowOff>
    </xdr:from>
    <xdr:to>
      <xdr:col>5</xdr:col>
      <xdr:colOff>85984</xdr:colOff>
      <xdr:row>0</xdr:row>
      <xdr:rowOff>1519116</xdr:rowOff>
    </xdr:to>
    <xdr:pic>
      <xdr:nvPicPr>
        <xdr:cNvPr id="4" name="Рисунок 7" descr="Надпись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97534" y="0"/>
          <a:ext cx="3785117" cy="1519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assadacvetov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7"/>
  <sheetViews>
    <sheetView showGridLines="0" tabSelected="1" view="pageBreakPreview" topLeftCell="A159" zoomScale="95" zoomScaleNormal="130" zoomScaleSheetLayoutView="95" workbookViewId="0">
      <selection activeCell="A177" sqref="A177:H177"/>
    </sheetView>
  </sheetViews>
  <sheetFormatPr defaultColWidth="8.7109375" defaultRowHeight="15" x14ac:dyDescent="0.25"/>
  <cols>
    <col min="1" max="1" width="4.42578125" style="2" customWidth="1"/>
    <col min="2" max="2" width="38" style="2" customWidth="1"/>
    <col min="3" max="3" width="10.85546875" style="2" customWidth="1"/>
    <col min="4" max="4" width="11.42578125" style="2" customWidth="1"/>
    <col min="5" max="6" width="11.140625" style="2" customWidth="1"/>
    <col min="7" max="7" width="8.140625" style="2" customWidth="1"/>
    <col min="8" max="8" width="8.7109375" style="2" customWidth="1"/>
    <col min="9" max="16384" width="8.7109375" style="2"/>
  </cols>
  <sheetData>
    <row r="1" spans="1:14" ht="120" customHeight="1" x14ac:dyDescent="0.4">
      <c r="A1" s="62"/>
      <c r="B1" s="62"/>
      <c r="C1" s="62"/>
      <c r="D1" s="62"/>
      <c r="E1" s="62"/>
      <c r="F1" s="62"/>
      <c r="G1" s="62"/>
      <c r="H1" s="62"/>
    </row>
    <row r="2" spans="1:14" ht="30.75" customHeight="1" x14ac:dyDescent="0.3">
      <c r="A2" s="68" t="s">
        <v>85</v>
      </c>
      <c r="B2" s="68"/>
      <c r="C2" s="68"/>
      <c r="D2" s="68"/>
      <c r="E2" s="68"/>
      <c r="F2" s="68"/>
      <c r="G2" s="68"/>
      <c r="H2" s="68"/>
    </row>
    <row r="3" spans="1:14" ht="24" customHeight="1" x14ac:dyDescent="0.3">
      <c r="A3" s="68" t="s">
        <v>86</v>
      </c>
      <c r="B3" s="68"/>
      <c r="C3" s="68"/>
      <c r="D3" s="68"/>
      <c r="E3" s="68"/>
      <c r="F3" s="68"/>
      <c r="G3" s="68"/>
      <c r="H3" s="68"/>
    </row>
    <row r="4" spans="1:14" ht="24" customHeight="1" x14ac:dyDescent="0.3">
      <c r="A4" s="68" t="s">
        <v>87</v>
      </c>
      <c r="B4" s="68"/>
      <c r="C4" s="68"/>
      <c r="D4" s="68"/>
      <c r="E4" s="68"/>
      <c r="F4" s="68"/>
      <c r="G4" s="68"/>
      <c r="H4" s="68"/>
    </row>
    <row r="5" spans="1:14" ht="20.25" customHeight="1" x14ac:dyDescent="0.3">
      <c r="A5" s="63" t="s">
        <v>88</v>
      </c>
      <c r="B5" s="63"/>
      <c r="C5" s="63"/>
      <c r="D5" s="63"/>
      <c r="E5" s="63"/>
      <c r="F5" s="63"/>
      <c r="G5" s="63"/>
      <c r="H5" s="63"/>
    </row>
    <row r="6" spans="1:14" ht="20.25" customHeight="1" x14ac:dyDescent="0.25">
      <c r="A6" s="70" t="s">
        <v>20</v>
      </c>
      <c r="B6" s="70"/>
      <c r="C6" s="70"/>
      <c r="D6" s="70"/>
      <c r="E6" s="70"/>
      <c r="F6" s="70"/>
      <c r="G6" s="70"/>
      <c r="H6" s="70"/>
    </row>
    <row r="7" spans="1:14" ht="18.75" hidden="1" customHeight="1" x14ac:dyDescent="0.25">
      <c r="A7" s="64" t="s">
        <v>21</v>
      </c>
      <c r="B7" s="64"/>
      <c r="C7" s="64"/>
      <c r="D7" s="3"/>
      <c r="E7" s="3"/>
      <c r="F7" s="3"/>
      <c r="G7" s="3"/>
      <c r="H7" s="4"/>
    </row>
    <row r="8" spans="1:14" ht="18.75" hidden="1" customHeight="1" x14ac:dyDescent="0.25">
      <c r="A8" s="64" t="s">
        <v>22</v>
      </c>
      <c r="B8" s="64"/>
      <c r="C8" s="64"/>
      <c r="D8" s="69"/>
      <c r="E8" s="69"/>
      <c r="F8" s="69"/>
      <c r="G8" s="69"/>
      <c r="H8" s="5" t="s">
        <v>23</v>
      </c>
    </row>
    <row r="9" spans="1:14" ht="18.75" customHeight="1" x14ac:dyDescent="0.25">
      <c r="A9" s="65" t="s">
        <v>24</v>
      </c>
      <c r="B9" s="66"/>
      <c r="C9" s="71"/>
      <c r="D9" s="69"/>
      <c r="E9" s="69"/>
      <c r="F9" s="72"/>
      <c r="G9" s="67" t="s">
        <v>23</v>
      </c>
      <c r="H9" s="67"/>
    </row>
    <row r="10" spans="1:14" ht="15.6" customHeight="1" x14ac:dyDescent="0.25">
      <c r="A10" s="65" t="s">
        <v>25</v>
      </c>
      <c r="B10" s="66"/>
      <c r="C10" s="71"/>
      <c r="D10" s="69"/>
      <c r="E10" s="69"/>
      <c r="F10" s="72"/>
      <c r="G10" s="74">
        <f>SUM(H29:H170)</f>
        <v>0</v>
      </c>
      <c r="H10" s="74"/>
    </row>
    <row r="11" spans="1:14" ht="20.45" customHeight="1" x14ac:dyDescent="0.25">
      <c r="A11" s="65" t="s">
        <v>26</v>
      </c>
      <c r="B11" s="66"/>
      <c r="C11" s="77"/>
      <c r="D11" s="77"/>
      <c r="E11" s="77"/>
      <c r="F11" s="77"/>
      <c r="G11" s="6"/>
      <c r="H11" s="4"/>
    </row>
    <row r="12" spans="1:14" s="7" customFormat="1" ht="20.100000000000001" customHeight="1" x14ac:dyDescent="0.2">
      <c r="A12" s="59" t="s">
        <v>60</v>
      </c>
      <c r="B12" s="59"/>
      <c r="C12" s="59"/>
      <c r="D12" s="59"/>
      <c r="E12" s="59"/>
      <c r="F12" s="59"/>
      <c r="G12" s="59"/>
      <c r="H12" s="59"/>
    </row>
    <row r="13" spans="1:14" s="7" customFormat="1" ht="15.95" customHeight="1" x14ac:dyDescent="0.2">
      <c r="A13" s="8" t="s">
        <v>61</v>
      </c>
      <c r="C13" s="8"/>
      <c r="D13" s="8"/>
      <c r="E13" s="8"/>
      <c r="F13" s="8"/>
      <c r="G13" s="8"/>
      <c r="H13" s="8"/>
      <c r="J13" s="8"/>
      <c r="K13" s="8"/>
      <c r="L13" s="8"/>
      <c r="M13" s="8"/>
      <c r="N13" s="8"/>
    </row>
    <row r="14" spans="1:14" s="7" customFormat="1" ht="15.95" customHeight="1" x14ac:dyDescent="0.2">
      <c r="A14" s="8" t="s">
        <v>62</v>
      </c>
      <c r="C14" s="8"/>
      <c r="D14" s="8"/>
      <c r="E14" s="8"/>
      <c r="F14" s="8"/>
      <c r="G14" s="8"/>
      <c r="H14" s="8"/>
      <c r="J14" s="8"/>
      <c r="K14" s="8"/>
      <c r="L14" s="8"/>
      <c r="M14" s="8"/>
      <c r="N14" s="8"/>
    </row>
    <row r="15" spans="1:14" s="7" customFormat="1" ht="15.95" customHeight="1" x14ac:dyDescent="0.2">
      <c r="A15" s="8" t="s">
        <v>63</v>
      </c>
      <c r="C15" s="8"/>
      <c r="D15" s="8"/>
      <c r="E15" s="8"/>
      <c r="F15" s="8"/>
      <c r="G15" s="8"/>
      <c r="H15" s="8"/>
      <c r="J15" s="8"/>
      <c r="K15" s="8"/>
      <c r="L15" s="8"/>
      <c r="M15" s="8"/>
      <c r="N15" s="8"/>
    </row>
    <row r="16" spans="1:14" s="7" customFormat="1" ht="15.95" customHeight="1" x14ac:dyDescent="0.2">
      <c r="A16" s="8" t="s">
        <v>74</v>
      </c>
      <c r="C16" s="8"/>
      <c r="D16" s="8"/>
      <c r="E16" s="8"/>
      <c r="F16" s="8"/>
      <c r="G16" s="8"/>
      <c r="H16" s="8"/>
      <c r="I16" s="9"/>
      <c r="J16" s="9"/>
      <c r="K16" s="9"/>
      <c r="L16" s="8"/>
      <c r="M16" s="8"/>
      <c r="N16" s="8"/>
    </row>
    <row r="17" spans="1:16" s="7" customFormat="1" ht="27" customHeight="1" x14ac:dyDescent="0.2">
      <c r="A17" s="60" t="s">
        <v>64</v>
      </c>
      <c r="B17" s="60"/>
      <c r="C17" s="60"/>
      <c r="D17" s="60"/>
      <c r="E17" s="60"/>
      <c r="F17" s="60"/>
      <c r="G17" s="60"/>
      <c r="H17" s="11"/>
      <c r="I17" s="9"/>
      <c r="J17" s="9"/>
      <c r="K17" s="9"/>
      <c r="L17" s="8"/>
      <c r="M17" s="8"/>
      <c r="N17" s="8"/>
    </row>
    <row r="18" spans="1:16" s="7" customFormat="1" ht="15.95" customHeight="1" x14ac:dyDescent="0.2">
      <c r="A18" s="8" t="s">
        <v>70</v>
      </c>
      <c r="C18" s="8"/>
      <c r="D18" s="8"/>
      <c r="E18" s="8"/>
      <c r="F18" s="8"/>
      <c r="G18" s="8"/>
      <c r="H18" s="8"/>
      <c r="I18" s="9"/>
      <c r="J18" s="9"/>
      <c r="K18" s="9"/>
      <c r="L18" s="8"/>
      <c r="M18" s="8"/>
      <c r="N18" s="8"/>
    </row>
    <row r="19" spans="1:16" s="7" customFormat="1" ht="29.45" customHeight="1" x14ac:dyDescent="0.2">
      <c r="A19" s="60" t="s">
        <v>49</v>
      </c>
      <c r="B19" s="60"/>
      <c r="C19" s="60"/>
      <c r="D19" s="60"/>
      <c r="E19" s="60"/>
      <c r="F19" s="60"/>
      <c r="G19" s="60"/>
      <c r="H19" s="8"/>
      <c r="I19" s="9"/>
      <c r="J19" s="9"/>
      <c r="K19" s="9"/>
      <c r="L19" s="8"/>
      <c r="M19" s="8"/>
      <c r="N19" s="8"/>
    </row>
    <row r="20" spans="1:16" s="7" customFormat="1" ht="15.95" customHeight="1" x14ac:dyDescent="0.2">
      <c r="A20" s="60" t="s">
        <v>54</v>
      </c>
      <c r="B20" s="60"/>
      <c r="C20" s="60"/>
      <c r="D20" s="60"/>
      <c r="E20" s="60"/>
      <c r="F20" s="60"/>
      <c r="G20" s="10"/>
      <c r="H20" s="8"/>
      <c r="I20" s="9"/>
      <c r="J20" s="9"/>
      <c r="K20" s="9"/>
      <c r="L20" s="8"/>
      <c r="M20" s="8"/>
      <c r="N20" s="8"/>
    </row>
    <row r="21" spans="1:16" s="15" customFormat="1" ht="9" customHeight="1" x14ac:dyDescent="0.2">
      <c r="A21" s="12"/>
      <c r="B21" s="12"/>
      <c r="C21" s="12"/>
      <c r="D21" s="12"/>
      <c r="E21" s="12"/>
      <c r="F21" s="12"/>
      <c r="G21" s="12"/>
      <c r="H21" s="12"/>
      <c r="I21" s="13"/>
      <c r="J21" s="13"/>
      <c r="K21" s="14"/>
      <c r="L21" s="14"/>
      <c r="M21" s="14"/>
      <c r="N21" s="13"/>
      <c r="O21" s="13"/>
      <c r="P21" s="13"/>
    </row>
    <row r="22" spans="1:16" s="15" customFormat="1" ht="17.45" customHeight="1" x14ac:dyDescent="0.2">
      <c r="A22" s="76" t="s">
        <v>55</v>
      </c>
      <c r="B22" s="76"/>
      <c r="C22" s="76"/>
      <c r="D22" s="76"/>
      <c r="E22" s="76"/>
      <c r="F22" s="76"/>
      <c r="G22" s="76"/>
      <c r="H22" s="76"/>
      <c r="I22" s="13"/>
      <c r="J22" s="13"/>
      <c r="K22" s="14"/>
      <c r="L22" s="14"/>
      <c r="M22" s="14"/>
      <c r="N22" s="13"/>
      <c r="O22" s="13"/>
      <c r="P22" s="13"/>
    </row>
    <row r="23" spans="1:16" s="15" customFormat="1" ht="15.95" customHeight="1" x14ac:dyDescent="0.2">
      <c r="A23" s="76" t="s">
        <v>56</v>
      </c>
      <c r="B23" s="76"/>
      <c r="C23" s="76"/>
      <c r="D23" s="76"/>
      <c r="E23" s="76"/>
      <c r="F23" s="76"/>
      <c r="G23" s="76"/>
      <c r="H23" s="76"/>
      <c r="I23" s="13"/>
      <c r="J23" s="13"/>
      <c r="K23" s="14"/>
      <c r="L23" s="14"/>
      <c r="M23" s="14"/>
      <c r="N23" s="13"/>
      <c r="O23" s="13"/>
      <c r="P23" s="13"/>
    </row>
    <row r="24" spans="1:16" ht="15" customHeight="1" x14ac:dyDescent="0.25">
      <c r="A24" s="75" t="s">
        <v>131</v>
      </c>
      <c r="B24" s="75"/>
      <c r="C24" s="75"/>
      <c r="D24" s="75"/>
      <c r="E24" s="75"/>
      <c r="F24" s="75"/>
      <c r="G24" s="75"/>
      <c r="H24" s="75"/>
    </row>
    <row r="25" spans="1:16" ht="27.6" customHeight="1" x14ac:dyDescent="0.3">
      <c r="A25" s="61" t="s">
        <v>126</v>
      </c>
      <c r="B25" s="61"/>
      <c r="C25" s="61"/>
      <c r="D25" s="61"/>
      <c r="E25" s="61"/>
      <c r="F25" s="61"/>
      <c r="G25" s="61"/>
      <c r="H25" s="61"/>
    </row>
    <row r="26" spans="1:16" ht="27.6" customHeight="1" x14ac:dyDescent="0.3">
      <c r="A26" s="61" t="s">
        <v>11</v>
      </c>
      <c r="B26" s="61"/>
      <c r="C26" s="61"/>
      <c r="D26" s="61"/>
      <c r="E26" s="61"/>
      <c r="F26" s="61"/>
      <c r="G26" s="61"/>
      <c r="H26" s="61"/>
    </row>
    <row r="27" spans="1:16" ht="59.45" customHeight="1" x14ac:dyDescent="0.25">
      <c r="A27" s="16" t="s">
        <v>0</v>
      </c>
      <c r="B27" s="16" t="s">
        <v>1</v>
      </c>
      <c r="C27" s="16" t="s">
        <v>13</v>
      </c>
      <c r="D27" s="16" t="s">
        <v>50</v>
      </c>
      <c r="E27" s="16" t="s">
        <v>51</v>
      </c>
      <c r="F27" s="16" t="s">
        <v>52</v>
      </c>
      <c r="G27" s="17" t="s">
        <v>10</v>
      </c>
      <c r="H27" s="17" t="s">
        <v>53</v>
      </c>
    </row>
    <row r="28" spans="1:16" x14ac:dyDescent="0.25">
      <c r="A28" s="18"/>
      <c r="B28" s="29" t="s">
        <v>77</v>
      </c>
      <c r="C28" s="30" t="s">
        <v>14</v>
      </c>
      <c r="D28" s="30">
        <v>500</v>
      </c>
      <c r="E28" s="31">
        <f t="shared" ref="E28:E36" si="0">D28*0.8</f>
        <v>400</v>
      </c>
      <c r="F28" s="31">
        <f t="shared" ref="F28:F37" si="1">D28*0.7</f>
        <v>350</v>
      </c>
      <c r="G28" s="19"/>
      <c r="H28" s="20"/>
    </row>
    <row r="29" spans="1:16" ht="15" customHeight="1" x14ac:dyDescent="0.25">
      <c r="A29" s="18"/>
      <c r="B29" s="29" t="s">
        <v>33</v>
      </c>
      <c r="C29" s="30" t="s">
        <v>17</v>
      </c>
      <c r="D29" s="30">
        <v>310</v>
      </c>
      <c r="E29" s="31">
        <f t="shared" si="0"/>
        <v>248</v>
      </c>
      <c r="F29" s="31">
        <f t="shared" si="1"/>
        <v>217</v>
      </c>
      <c r="G29" s="19"/>
      <c r="H29" s="20"/>
    </row>
    <row r="30" spans="1:16" ht="15" customHeight="1" x14ac:dyDescent="0.25">
      <c r="A30" s="45"/>
      <c r="B30" s="43" t="s">
        <v>38</v>
      </c>
      <c r="C30" s="30" t="s">
        <v>58</v>
      </c>
      <c r="D30" s="30">
        <v>260</v>
      </c>
      <c r="E30" s="31">
        <f t="shared" si="0"/>
        <v>208</v>
      </c>
      <c r="F30" s="31">
        <f t="shared" si="1"/>
        <v>182</v>
      </c>
      <c r="G30" s="19"/>
      <c r="H30" s="20"/>
    </row>
    <row r="31" spans="1:16" ht="15" customHeight="1" x14ac:dyDescent="0.25">
      <c r="A31" s="46"/>
      <c r="B31" s="44"/>
      <c r="C31" s="30" t="s">
        <v>17</v>
      </c>
      <c r="D31" s="30">
        <v>280</v>
      </c>
      <c r="E31" s="31">
        <f t="shared" si="0"/>
        <v>224</v>
      </c>
      <c r="F31" s="31">
        <f t="shared" si="1"/>
        <v>196</v>
      </c>
      <c r="G31" s="19"/>
      <c r="H31" s="20"/>
    </row>
    <row r="32" spans="1:16" ht="15" customHeight="1" x14ac:dyDescent="0.25">
      <c r="A32" s="22"/>
      <c r="B32" s="33" t="s">
        <v>119</v>
      </c>
      <c r="C32" s="30" t="s">
        <v>17</v>
      </c>
      <c r="D32" s="30">
        <v>230</v>
      </c>
      <c r="E32" s="31">
        <f t="shared" si="0"/>
        <v>184</v>
      </c>
      <c r="F32" s="31">
        <f t="shared" si="1"/>
        <v>161</v>
      </c>
      <c r="G32" s="19"/>
      <c r="H32" s="20"/>
    </row>
    <row r="33" spans="1:8" ht="15" customHeight="1" x14ac:dyDescent="0.25">
      <c r="A33" s="22"/>
      <c r="B33" s="33" t="s">
        <v>89</v>
      </c>
      <c r="C33" s="30" t="s">
        <v>17</v>
      </c>
      <c r="D33" s="30">
        <v>280</v>
      </c>
      <c r="E33" s="31">
        <f t="shared" si="0"/>
        <v>224</v>
      </c>
      <c r="F33" s="31">
        <f t="shared" si="1"/>
        <v>196</v>
      </c>
      <c r="G33" s="19"/>
      <c r="H33" s="20"/>
    </row>
    <row r="34" spans="1:8" ht="15" customHeight="1" x14ac:dyDescent="0.25">
      <c r="A34" s="41"/>
      <c r="B34" s="43" t="s">
        <v>39</v>
      </c>
      <c r="C34" s="30" t="s">
        <v>58</v>
      </c>
      <c r="D34" s="30">
        <v>250</v>
      </c>
      <c r="E34" s="31">
        <f t="shared" si="0"/>
        <v>200</v>
      </c>
      <c r="F34" s="31">
        <f t="shared" si="1"/>
        <v>175</v>
      </c>
      <c r="G34" s="19"/>
      <c r="H34" s="20"/>
    </row>
    <row r="35" spans="1:8" ht="15" customHeight="1" x14ac:dyDescent="0.25">
      <c r="A35" s="42"/>
      <c r="B35" s="54"/>
      <c r="C35" s="30" t="s">
        <v>17</v>
      </c>
      <c r="D35" s="30">
        <v>330</v>
      </c>
      <c r="E35" s="31">
        <f t="shared" si="0"/>
        <v>264</v>
      </c>
      <c r="F35" s="31">
        <f t="shared" si="1"/>
        <v>230.99999999999997</v>
      </c>
      <c r="G35" s="19"/>
      <c r="H35" s="20"/>
    </row>
    <row r="36" spans="1:8" ht="15" customHeight="1" x14ac:dyDescent="0.25">
      <c r="A36" s="49"/>
      <c r="B36" s="44"/>
      <c r="C36" s="30" t="s">
        <v>14</v>
      </c>
      <c r="D36" s="30">
        <v>450</v>
      </c>
      <c r="E36" s="31">
        <f t="shared" si="0"/>
        <v>360</v>
      </c>
      <c r="F36" s="31">
        <f t="shared" si="1"/>
        <v>315</v>
      </c>
      <c r="G36" s="19"/>
      <c r="H36" s="20"/>
    </row>
    <row r="37" spans="1:8" ht="15" customHeight="1" x14ac:dyDescent="0.25">
      <c r="A37" s="56"/>
      <c r="B37" s="43" t="s">
        <v>40</v>
      </c>
      <c r="C37" s="30" t="s">
        <v>58</v>
      </c>
      <c r="D37" s="30">
        <v>200</v>
      </c>
      <c r="E37" s="31">
        <f>D37*0.8</f>
        <v>160</v>
      </c>
      <c r="F37" s="31">
        <f t="shared" si="1"/>
        <v>140</v>
      </c>
      <c r="G37" s="19"/>
      <c r="H37" s="20"/>
    </row>
    <row r="38" spans="1:8" ht="15" customHeight="1" x14ac:dyDescent="0.25">
      <c r="A38" s="56"/>
      <c r="B38" s="54"/>
      <c r="C38" s="30" t="s">
        <v>133</v>
      </c>
      <c r="D38" s="30">
        <v>280</v>
      </c>
      <c r="E38" s="31">
        <f>D38*0.8</f>
        <v>224</v>
      </c>
      <c r="F38" s="31">
        <f>D38*0.7</f>
        <v>196</v>
      </c>
      <c r="G38" s="19"/>
      <c r="H38" s="20"/>
    </row>
    <row r="39" spans="1:8" ht="15" customHeight="1" x14ac:dyDescent="0.25">
      <c r="A39" s="56"/>
      <c r="B39" s="54"/>
      <c r="C39" s="30" t="s">
        <v>99</v>
      </c>
      <c r="D39" s="30">
        <v>480</v>
      </c>
      <c r="E39" s="31">
        <f t="shared" ref="E39:E43" si="2">D39*0.8</f>
        <v>384</v>
      </c>
      <c r="F39" s="31">
        <f t="shared" ref="F39:F43" si="3">D39*0.7</f>
        <v>336</v>
      </c>
      <c r="G39" s="19"/>
      <c r="H39" s="20"/>
    </row>
    <row r="40" spans="1:8" ht="15" customHeight="1" x14ac:dyDescent="0.25">
      <c r="A40" s="55"/>
      <c r="B40" s="40" t="s">
        <v>103</v>
      </c>
      <c r="C40" s="30" t="s">
        <v>58</v>
      </c>
      <c r="D40" s="30">
        <v>200</v>
      </c>
      <c r="E40" s="31">
        <f t="shared" si="2"/>
        <v>160</v>
      </c>
      <c r="F40" s="31">
        <f t="shared" si="3"/>
        <v>140</v>
      </c>
      <c r="G40" s="19"/>
      <c r="H40" s="20"/>
    </row>
    <row r="41" spans="1:8" ht="15" customHeight="1" x14ac:dyDescent="0.25">
      <c r="A41" s="55"/>
      <c r="B41" s="40"/>
      <c r="C41" s="30" t="s">
        <v>17</v>
      </c>
      <c r="D41" s="30">
        <v>330</v>
      </c>
      <c r="E41" s="31">
        <f t="shared" si="2"/>
        <v>264</v>
      </c>
      <c r="F41" s="31">
        <f t="shared" si="3"/>
        <v>230.99999999999997</v>
      </c>
      <c r="G41" s="19"/>
      <c r="H41" s="20"/>
    </row>
    <row r="42" spans="1:8" ht="15" customHeight="1" x14ac:dyDescent="0.25">
      <c r="A42" s="46"/>
      <c r="B42" s="40"/>
      <c r="C42" s="30" t="s">
        <v>16</v>
      </c>
      <c r="D42" s="30">
        <v>500</v>
      </c>
      <c r="E42" s="31">
        <f t="shared" si="2"/>
        <v>400</v>
      </c>
      <c r="F42" s="31">
        <f t="shared" si="3"/>
        <v>350</v>
      </c>
      <c r="G42" s="19"/>
      <c r="H42" s="20"/>
    </row>
    <row r="43" spans="1:8" ht="15" customHeight="1" x14ac:dyDescent="0.25">
      <c r="A43" s="45"/>
      <c r="B43" s="43" t="s">
        <v>90</v>
      </c>
      <c r="C43" s="30" t="s">
        <v>58</v>
      </c>
      <c r="D43" s="30">
        <v>200</v>
      </c>
      <c r="E43" s="31">
        <f t="shared" si="2"/>
        <v>160</v>
      </c>
      <c r="F43" s="31">
        <f t="shared" si="3"/>
        <v>140</v>
      </c>
      <c r="G43" s="19"/>
      <c r="H43" s="20"/>
    </row>
    <row r="44" spans="1:8" ht="15" customHeight="1" x14ac:dyDescent="0.25">
      <c r="A44" s="55"/>
      <c r="B44" s="54"/>
      <c r="C44" s="30" t="s">
        <v>17</v>
      </c>
      <c r="D44" s="30">
        <v>380</v>
      </c>
      <c r="E44" s="31">
        <f t="shared" ref="E44:E102" si="4">D44*0.8</f>
        <v>304</v>
      </c>
      <c r="F44" s="31">
        <f t="shared" ref="F44:F102" si="5">D44*0.7</f>
        <v>266</v>
      </c>
      <c r="G44" s="19"/>
      <c r="H44" s="20"/>
    </row>
    <row r="45" spans="1:8" ht="15" customHeight="1" x14ac:dyDescent="0.25">
      <c r="A45" s="18"/>
      <c r="B45" s="32" t="s">
        <v>41</v>
      </c>
      <c r="C45" s="30" t="s">
        <v>14</v>
      </c>
      <c r="D45" s="30">
        <v>680</v>
      </c>
      <c r="E45" s="31">
        <f t="shared" si="4"/>
        <v>544</v>
      </c>
      <c r="F45" s="31">
        <f t="shared" si="5"/>
        <v>475.99999999999994</v>
      </c>
      <c r="G45" s="19"/>
      <c r="H45" s="20"/>
    </row>
    <row r="46" spans="1:8" ht="15" customHeight="1" x14ac:dyDescent="0.25">
      <c r="A46" s="42"/>
      <c r="B46" s="40" t="s">
        <v>104</v>
      </c>
      <c r="C46" s="30" t="s">
        <v>58</v>
      </c>
      <c r="D46" s="30">
        <v>200</v>
      </c>
      <c r="E46" s="31">
        <f t="shared" si="4"/>
        <v>160</v>
      </c>
      <c r="F46" s="31">
        <f t="shared" si="5"/>
        <v>140</v>
      </c>
      <c r="G46" s="19"/>
      <c r="H46" s="20"/>
    </row>
    <row r="47" spans="1:8" ht="15" customHeight="1" x14ac:dyDescent="0.25">
      <c r="A47" s="42"/>
      <c r="B47" s="40"/>
      <c r="C47" s="30" t="s">
        <v>17</v>
      </c>
      <c r="D47" s="30">
        <v>330</v>
      </c>
      <c r="E47" s="31">
        <f t="shared" si="4"/>
        <v>264</v>
      </c>
      <c r="F47" s="31">
        <f t="shared" si="5"/>
        <v>230.99999999999997</v>
      </c>
      <c r="G47" s="19"/>
      <c r="H47" s="20"/>
    </row>
    <row r="48" spans="1:8" ht="15" customHeight="1" x14ac:dyDescent="0.25">
      <c r="A48" s="42"/>
      <c r="B48" s="40"/>
      <c r="C48" s="30" t="s">
        <v>14</v>
      </c>
      <c r="D48" s="30">
        <v>540</v>
      </c>
      <c r="E48" s="31">
        <f t="shared" si="4"/>
        <v>432</v>
      </c>
      <c r="F48" s="31">
        <f t="shared" si="5"/>
        <v>378</v>
      </c>
      <c r="G48" s="19"/>
      <c r="H48" s="20"/>
    </row>
    <row r="49" spans="1:8" ht="15" customHeight="1" x14ac:dyDescent="0.25">
      <c r="A49" s="49"/>
      <c r="B49" s="40"/>
      <c r="C49" s="30" t="s">
        <v>15</v>
      </c>
      <c r="D49" s="30">
        <v>560</v>
      </c>
      <c r="E49" s="31">
        <f t="shared" si="4"/>
        <v>448</v>
      </c>
      <c r="F49" s="31">
        <f t="shared" si="5"/>
        <v>392</v>
      </c>
      <c r="G49" s="19"/>
      <c r="H49" s="20"/>
    </row>
    <row r="50" spans="1:8" ht="15" customHeight="1" x14ac:dyDescent="0.25">
      <c r="A50" s="57"/>
      <c r="B50" s="43" t="s">
        <v>68</v>
      </c>
      <c r="C50" s="30" t="s">
        <v>58</v>
      </c>
      <c r="D50" s="30">
        <v>200</v>
      </c>
      <c r="E50" s="31">
        <f t="shared" si="4"/>
        <v>160</v>
      </c>
      <c r="F50" s="31">
        <f t="shared" si="5"/>
        <v>140</v>
      </c>
      <c r="G50" s="19"/>
      <c r="H50" s="20"/>
    </row>
    <row r="51" spans="1:8" ht="15" customHeight="1" x14ac:dyDescent="0.25">
      <c r="A51" s="58"/>
      <c r="B51" s="44"/>
      <c r="C51" s="30" t="s">
        <v>17</v>
      </c>
      <c r="D51" s="30">
        <v>280</v>
      </c>
      <c r="E51" s="31">
        <f t="shared" si="4"/>
        <v>224</v>
      </c>
      <c r="F51" s="31">
        <f t="shared" si="5"/>
        <v>196</v>
      </c>
      <c r="G51" s="19"/>
      <c r="H51" s="20"/>
    </row>
    <row r="52" spans="1:8" ht="15" customHeight="1" x14ac:dyDescent="0.25">
      <c r="A52" s="57"/>
      <c r="B52" s="43" t="s">
        <v>19</v>
      </c>
      <c r="C52" s="30" t="s">
        <v>17</v>
      </c>
      <c r="D52" s="30">
        <v>380</v>
      </c>
      <c r="E52" s="31">
        <f t="shared" si="4"/>
        <v>304</v>
      </c>
      <c r="F52" s="31">
        <f t="shared" si="5"/>
        <v>266</v>
      </c>
      <c r="G52" s="19"/>
      <c r="H52" s="20"/>
    </row>
    <row r="53" spans="1:8" ht="15" customHeight="1" x14ac:dyDescent="0.25">
      <c r="A53" s="58"/>
      <c r="B53" s="44"/>
      <c r="C53" s="30" t="s">
        <v>14</v>
      </c>
      <c r="D53" s="30">
        <v>410</v>
      </c>
      <c r="E53" s="31">
        <f t="shared" si="4"/>
        <v>328</v>
      </c>
      <c r="F53" s="31">
        <f t="shared" si="5"/>
        <v>287</v>
      </c>
      <c r="G53" s="19"/>
      <c r="H53" s="20"/>
    </row>
    <row r="54" spans="1:8" ht="15" customHeight="1" x14ac:dyDescent="0.25">
      <c r="A54" s="18"/>
      <c r="B54" s="29" t="s">
        <v>66</v>
      </c>
      <c r="C54" s="30" t="s">
        <v>17</v>
      </c>
      <c r="D54" s="30">
        <v>310</v>
      </c>
      <c r="E54" s="31">
        <f t="shared" si="4"/>
        <v>248</v>
      </c>
      <c r="F54" s="31">
        <f t="shared" si="5"/>
        <v>217</v>
      </c>
      <c r="G54" s="19"/>
      <c r="H54" s="20"/>
    </row>
    <row r="55" spans="1:8" ht="15" customHeight="1" x14ac:dyDescent="0.25">
      <c r="A55" s="18"/>
      <c r="B55" s="29" t="s">
        <v>69</v>
      </c>
      <c r="C55" s="30" t="s">
        <v>17</v>
      </c>
      <c r="D55" s="30">
        <v>310</v>
      </c>
      <c r="E55" s="31">
        <f t="shared" si="4"/>
        <v>248</v>
      </c>
      <c r="F55" s="31">
        <f t="shared" si="5"/>
        <v>217</v>
      </c>
      <c r="G55" s="19"/>
      <c r="H55" s="20"/>
    </row>
    <row r="56" spans="1:8" ht="15" customHeight="1" x14ac:dyDescent="0.25">
      <c r="A56" s="41"/>
      <c r="B56" s="43" t="s">
        <v>120</v>
      </c>
      <c r="C56" s="30" t="s">
        <v>58</v>
      </c>
      <c r="D56" s="30">
        <v>200</v>
      </c>
      <c r="E56" s="31">
        <f t="shared" si="4"/>
        <v>160</v>
      </c>
      <c r="F56" s="31">
        <f t="shared" si="5"/>
        <v>140</v>
      </c>
      <c r="G56" s="19"/>
      <c r="H56" s="20"/>
    </row>
    <row r="57" spans="1:8" ht="15" customHeight="1" x14ac:dyDescent="0.25">
      <c r="A57" s="49"/>
      <c r="B57" s="44"/>
      <c r="C57" s="30" t="s">
        <v>17</v>
      </c>
      <c r="D57" s="30">
        <v>280</v>
      </c>
      <c r="E57" s="31">
        <f t="shared" si="4"/>
        <v>224</v>
      </c>
      <c r="F57" s="31">
        <f t="shared" si="5"/>
        <v>196</v>
      </c>
      <c r="G57" s="19"/>
      <c r="H57" s="20"/>
    </row>
    <row r="58" spans="1:8" ht="15" customHeight="1" x14ac:dyDescent="0.25">
      <c r="A58" s="41"/>
      <c r="B58" s="43" t="s">
        <v>121</v>
      </c>
      <c r="C58" s="30" t="s">
        <v>58</v>
      </c>
      <c r="D58" s="30">
        <v>200</v>
      </c>
      <c r="E58" s="31">
        <f t="shared" si="4"/>
        <v>160</v>
      </c>
      <c r="F58" s="31">
        <f t="shared" si="5"/>
        <v>140</v>
      </c>
      <c r="G58" s="19"/>
      <c r="H58" s="20"/>
    </row>
    <row r="59" spans="1:8" ht="15" customHeight="1" x14ac:dyDescent="0.25">
      <c r="A59" s="49"/>
      <c r="B59" s="44"/>
      <c r="C59" s="30" t="s">
        <v>17</v>
      </c>
      <c r="D59" s="30">
        <v>280</v>
      </c>
      <c r="E59" s="31">
        <f t="shared" si="4"/>
        <v>224</v>
      </c>
      <c r="F59" s="31">
        <f t="shared" si="5"/>
        <v>196</v>
      </c>
      <c r="G59" s="19"/>
      <c r="H59" s="20"/>
    </row>
    <row r="60" spans="1:8" ht="15" customHeight="1" x14ac:dyDescent="0.25">
      <c r="A60" s="18"/>
      <c r="B60" s="32" t="s">
        <v>73</v>
      </c>
      <c r="C60" s="30" t="s">
        <v>58</v>
      </c>
      <c r="D60" s="30">
        <v>200</v>
      </c>
      <c r="E60" s="31">
        <f t="shared" si="4"/>
        <v>160</v>
      </c>
      <c r="F60" s="31">
        <f t="shared" si="5"/>
        <v>140</v>
      </c>
      <c r="G60" s="19"/>
      <c r="H60" s="20"/>
    </row>
    <row r="61" spans="1:8" ht="15" customHeight="1" x14ac:dyDescent="0.25">
      <c r="A61" s="25"/>
      <c r="B61" s="32" t="s">
        <v>122</v>
      </c>
      <c r="C61" s="30" t="s">
        <v>17</v>
      </c>
      <c r="D61" s="30">
        <v>310</v>
      </c>
      <c r="E61" s="31">
        <f t="shared" si="4"/>
        <v>248</v>
      </c>
      <c r="F61" s="31">
        <f t="shared" si="5"/>
        <v>217</v>
      </c>
      <c r="G61" s="19"/>
      <c r="H61" s="20"/>
    </row>
    <row r="62" spans="1:8" ht="15" customHeight="1" x14ac:dyDescent="0.25">
      <c r="A62" s="41"/>
      <c r="B62" s="43" t="s">
        <v>32</v>
      </c>
      <c r="C62" s="30" t="s">
        <v>58</v>
      </c>
      <c r="D62" s="30">
        <v>260</v>
      </c>
      <c r="E62" s="31">
        <f t="shared" si="4"/>
        <v>208</v>
      </c>
      <c r="F62" s="31">
        <f t="shared" si="5"/>
        <v>182</v>
      </c>
      <c r="G62" s="19"/>
      <c r="H62" s="20"/>
    </row>
    <row r="63" spans="1:8" ht="15" customHeight="1" x14ac:dyDescent="0.25">
      <c r="A63" s="49"/>
      <c r="B63" s="44"/>
      <c r="C63" s="30" t="s">
        <v>17</v>
      </c>
      <c r="D63" s="30">
        <v>310</v>
      </c>
      <c r="E63" s="31">
        <f t="shared" si="4"/>
        <v>248</v>
      </c>
      <c r="F63" s="31">
        <f t="shared" si="5"/>
        <v>217</v>
      </c>
      <c r="G63" s="19"/>
      <c r="H63" s="20"/>
    </row>
    <row r="64" spans="1:8" ht="15" customHeight="1" x14ac:dyDescent="0.25">
      <c r="A64" s="41"/>
      <c r="B64" s="43" t="s">
        <v>31</v>
      </c>
      <c r="C64" s="30" t="s">
        <v>58</v>
      </c>
      <c r="D64" s="30">
        <v>250</v>
      </c>
      <c r="E64" s="31">
        <f t="shared" si="4"/>
        <v>200</v>
      </c>
      <c r="F64" s="31">
        <f t="shared" si="5"/>
        <v>175</v>
      </c>
      <c r="G64" s="26"/>
      <c r="H64" s="1"/>
    </row>
    <row r="65" spans="1:8" ht="15" customHeight="1" x14ac:dyDescent="0.25">
      <c r="A65" s="42"/>
      <c r="B65" s="54"/>
      <c r="C65" s="30" t="s">
        <v>17</v>
      </c>
      <c r="D65" s="30">
        <v>450</v>
      </c>
      <c r="E65" s="31">
        <f t="shared" si="4"/>
        <v>360</v>
      </c>
      <c r="F65" s="31">
        <f t="shared" si="5"/>
        <v>315</v>
      </c>
      <c r="G65" s="19"/>
      <c r="H65" s="20"/>
    </row>
    <row r="66" spans="1:8" ht="15" customHeight="1" x14ac:dyDescent="0.25">
      <c r="A66" s="41"/>
      <c r="B66" s="43" t="s">
        <v>91</v>
      </c>
      <c r="C66" s="30" t="s">
        <v>17</v>
      </c>
      <c r="D66" s="30">
        <v>330</v>
      </c>
      <c r="E66" s="31">
        <f t="shared" si="4"/>
        <v>264</v>
      </c>
      <c r="F66" s="31">
        <f t="shared" si="5"/>
        <v>230.99999999999997</v>
      </c>
      <c r="G66" s="19"/>
      <c r="H66" s="20"/>
    </row>
    <row r="67" spans="1:8" ht="15" customHeight="1" x14ac:dyDescent="0.25">
      <c r="A67" s="42"/>
      <c r="B67" s="54"/>
      <c r="C67" s="30" t="s">
        <v>16</v>
      </c>
      <c r="D67" s="30">
        <v>400</v>
      </c>
      <c r="E67" s="31">
        <f t="shared" si="4"/>
        <v>320</v>
      </c>
      <c r="F67" s="31">
        <f t="shared" si="5"/>
        <v>280</v>
      </c>
      <c r="G67" s="19"/>
      <c r="H67" s="20"/>
    </row>
    <row r="68" spans="1:8" ht="15" customHeight="1" x14ac:dyDescent="0.25">
      <c r="A68" s="41"/>
      <c r="B68" s="43" t="s">
        <v>107</v>
      </c>
      <c r="C68" s="30" t="s">
        <v>58</v>
      </c>
      <c r="D68" s="30">
        <v>200</v>
      </c>
      <c r="E68" s="31">
        <f t="shared" si="4"/>
        <v>160</v>
      </c>
      <c r="F68" s="31">
        <f t="shared" si="5"/>
        <v>140</v>
      </c>
      <c r="G68" s="19"/>
      <c r="H68" s="20"/>
    </row>
    <row r="69" spans="1:8" ht="15" customHeight="1" x14ac:dyDescent="0.25">
      <c r="A69" s="42"/>
      <c r="B69" s="54"/>
      <c r="C69" s="30" t="s">
        <v>17</v>
      </c>
      <c r="D69" s="30">
        <v>380</v>
      </c>
      <c r="E69" s="31">
        <f t="shared" si="4"/>
        <v>304</v>
      </c>
      <c r="F69" s="31">
        <f t="shared" si="5"/>
        <v>266</v>
      </c>
      <c r="G69" s="19"/>
      <c r="H69" s="20"/>
    </row>
    <row r="70" spans="1:8" ht="15" customHeight="1" x14ac:dyDescent="0.25">
      <c r="A70" s="24"/>
      <c r="B70" s="32" t="s">
        <v>109</v>
      </c>
      <c r="C70" s="30" t="s">
        <v>58</v>
      </c>
      <c r="D70" s="30">
        <v>280</v>
      </c>
      <c r="E70" s="31">
        <f t="shared" si="4"/>
        <v>224</v>
      </c>
      <c r="F70" s="31">
        <f t="shared" si="5"/>
        <v>196</v>
      </c>
      <c r="G70" s="19"/>
      <c r="H70" s="20"/>
    </row>
    <row r="71" spans="1:8" ht="15" customHeight="1" x14ac:dyDescent="0.25">
      <c r="A71" s="18"/>
      <c r="B71" s="29" t="s">
        <v>92</v>
      </c>
      <c r="C71" s="30" t="s">
        <v>14</v>
      </c>
      <c r="D71" s="30">
        <v>410</v>
      </c>
      <c r="E71" s="31">
        <f t="shared" si="4"/>
        <v>328</v>
      </c>
      <c r="F71" s="31">
        <f t="shared" si="5"/>
        <v>287</v>
      </c>
      <c r="G71" s="19"/>
      <c r="H71" s="20"/>
    </row>
    <row r="72" spans="1:8" ht="15" customHeight="1" x14ac:dyDescent="0.25">
      <c r="A72" s="18"/>
      <c r="B72" s="29" t="s">
        <v>110</v>
      </c>
      <c r="C72" s="30" t="s">
        <v>17</v>
      </c>
      <c r="D72" s="30">
        <v>330</v>
      </c>
      <c r="E72" s="31">
        <f t="shared" si="4"/>
        <v>264</v>
      </c>
      <c r="F72" s="31">
        <f t="shared" si="5"/>
        <v>230.99999999999997</v>
      </c>
      <c r="G72" s="19"/>
      <c r="H72" s="20"/>
    </row>
    <row r="73" spans="1:8" ht="15" customHeight="1" x14ac:dyDescent="0.25">
      <c r="A73" s="23"/>
      <c r="B73" s="32" t="s">
        <v>93</v>
      </c>
      <c r="C73" s="30" t="s">
        <v>17</v>
      </c>
      <c r="D73" s="30">
        <v>250</v>
      </c>
      <c r="E73" s="31">
        <f t="shared" si="4"/>
        <v>200</v>
      </c>
      <c r="F73" s="31">
        <f t="shared" si="5"/>
        <v>175</v>
      </c>
      <c r="G73" s="19"/>
      <c r="H73" s="20"/>
    </row>
    <row r="74" spans="1:8" ht="15" customHeight="1" x14ac:dyDescent="0.25">
      <c r="A74" s="24"/>
      <c r="B74" s="29" t="s">
        <v>42</v>
      </c>
      <c r="C74" s="30" t="s">
        <v>17</v>
      </c>
      <c r="D74" s="30">
        <v>380</v>
      </c>
      <c r="E74" s="31">
        <f t="shared" si="4"/>
        <v>304</v>
      </c>
      <c r="F74" s="31">
        <f t="shared" si="5"/>
        <v>266</v>
      </c>
      <c r="G74" s="19"/>
      <c r="H74" s="20"/>
    </row>
    <row r="75" spans="1:8" ht="15" customHeight="1" x14ac:dyDescent="0.25">
      <c r="A75" s="24"/>
      <c r="B75" s="43" t="s">
        <v>127</v>
      </c>
      <c r="C75" s="30" t="s">
        <v>58</v>
      </c>
      <c r="D75" s="30">
        <v>280</v>
      </c>
      <c r="E75" s="31">
        <f t="shared" si="4"/>
        <v>224</v>
      </c>
      <c r="F75" s="31">
        <f t="shared" si="5"/>
        <v>196</v>
      </c>
      <c r="G75" s="19"/>
      <c r="H75" s="20"/>
    </row>
    <row r="76" spans="1:8" ht="15" customHeight="1" x14ac:dyDescent="0.25">
      <c r="A76" s="24"/>
      <c r="B76" s="44"/>
      <c r="C76" s="30" t="s">
        <v>14</v>
      </c>
      <c r="D76" s="30">
        <v>400</v>
      </c>
      <c r="E76" s="31">
        <f t="shared" si="4"/>
        <v>320</v>
      </c>
      <c r="F76" s="31">
        <f t="shared" si="5"/>
        <v>280</v>
      </c>
      <c r="G76" s="19"/>
      <c r="H76" s="20"/>
    </row>
    <row r="77" spans="1:8" ht="15" customHeight="1" x14ac:dyDescent="0.25">
      <c r="A77" s="18"/>
      <c r="B77" s="34" t="s">
        <v>128</v>
      </c>
      <c r="C77" s="30" t="s">
        <v>17</v>
      </c>
      <c r="D77" s="30">
        <v>410</v>
      </c>
      <c r="E77" s="31">
        <f t="shared" si="4"/>
        <v>328</v>
      </c>
      <c r="F77" s="31">
        <f t="shared" si="5"/>
        <v>287</v>
      </c>
      <c r="G77" s="19"/>
      <c r="H77" s="20"/>
    </row>
    <row r="78" spans="1:8" ht="15" customHeight="1" x14ac:dyDescent="0.25">
      <c r="A78" s="41"/>
      <c r="B78" s="43" t="s">
        <v>59</v>
      </c>
      <c r="C78" s="30" t="s">
        <v>58</v>
      </c>
      <c r="D78" s="30">
        <v>200</v>
      </c>
      <c r="E78" s="31">
        <f t="shared" si="4"/>
        <v>160</v>
      </c>
      <c r="F78" s="31">
        <f t="shared" si="5"/>
        <v>140</v>
      </c>
      <c r="G78" s="19"/>
      <c r="H78" s="20"/>
    </row>
    <row r="79" spans="1:8" ht="15" customHeight="1" x14ac:dyDescent="0.25">
      <c r="A79" s="49"/>
      <c r="B79" s="44"/>
      <c r="C79" s="30" t="s">
        <v>17</v>
      </c>
      <c r="D79" s="30">
        <v>280</v>
      </c>
      <c r="E79" s="31">
        <f t="shared" si="4"/>
        <v>224</v>
      </c>
      <c r="F79" s="31">
        <f t="shared" si="5"/>
        <v>196</v>
      </c>
      <c r="G79" s="19"/>
      <c r="H79" s="20"/>
    </row>
    <row r="80" spans="1:8" ht="15" customHeight="1" x14ac:dyDescent="0.25">
      <c r="A80" s="23"/>
      <c r="B80" s="38" t="s">
        <v>105</v>
      </c>
      <c r="C80" s="30" t="s">
        <v>17</v>
      </c>
      <c r="D80" s="30">
        <v>480</v>
      </c>
      <c r="E80" s="31">
        <f t="shared" si="4"/>
        <v>384</v>
      </c>
      <c r="F80" s="31">
        <f t="shared" si="5"/>
        <v>336</v>
      </c>
      <c r="G80" s="19"/>
      <c r="H80" s="20"/>
    </row>
    <row r="81" spans="1:8" ht="15" customHeight="1" x14ac:dyDescent="0.25">
      <c r="A81" s="41"/>
      <c r="B81" s="40" t="s">
        <v>111</v>
      </c>
      <c r="C81" s="30" t="s">
        <v>58</v>
      </c>
      <c r="D81" s="30">
        <v>250</v>
      </c>
      <c r="E81" s="31">
        <f t="shared" si="4"/>
        <v>200</v>
      </c>
      <c r="F81" s="31">
        <f t="shared" si="5"/>
        <v>175</v>
      </c>
      <c r="G81" s="19"/>
      <c r="H81" s="20"/>
    </row>
    <row r="82" spans="1:8" ht="15" customHeight="1" x14ac:dyDescent="0.25">
      <c r="A82" s="42"/>
      <c r="B82" s="40"/>
      <c r="C82" s="30" t="s">
        <v>17</v>
      </c>
      <c r="D82" s="30">
        <v>330</v>
      </c>
      <c r="E82" s="31">
        <f t="shared" si="4"/>
        <v>264</v>
      </c>
      <c r="F82" s="31">
        <f t="shared" si="5"/>
        <v>230.99999999999997</v>
      </c>
      <c r="G82" s="19"/>
      <c r="H82" s="20"/>
    </row>
    <row r="83" spans="1:8" ht="15" customHeight="1" x14ac:dyDescent="0.25">
      <c r="A83" s="42"/>
      <c r="B83" s="40"/>
      <c r="C83" s="30" t="s">
        <v>16</v>
      </c>
      <c r="D83" s="30">
        <v>380</v>
      </c>
      <c r="E83" s="31">
        <f t="shared" si="4"/>
        <v>304</v>
      </c>
      <c r="F83" s="31">
        <f t="shared" si="5"/>
        <v>266</v>
      </c>
      <c r="G83" s="19"/>
      <c r="H83" s="20"/>
    </row>
    <row r="84" spans="1:8" ht="15" customHeight="1" x14ac:dyDescent="0.25">
      <c r="A84" s="42"/>
      <c r="B84" s="40"/>
      <c r="C84" s="30" t="s">
        <v>14</v>
      </c>
      <c r="D84" s="30">
        <v>410</v>
      </c>
      <c r="E84" s="31">
        <f t="shared" si="4"/>
        <v>328</v>
      </c>
      <c r="F84" s="31">
        <f t="shared" si="5"/>
        <v>287</v>
      </c>
      <c r="G84" s="19"/>
      <c r="H84" s="20"/>
    </row>
    <row r="85" spans="1:8" ht="15" customHeight="1" x14ac:dyDescent="0.25">
      <c r="A85" s="42"/>
      <c r="B85" s="40"/>
      <c r="C85" s="30" t="s">
        <v>15</v>
      </c>
      <c r="D85" s="30">
        <v>480</v>
      </c>
      <c r="E85" s="31">
        <f t="shared" si="4"/>
        <v>384</v>
      </c>
      <c r="F85" s="31">
        <f t="shared" si="5"/>
        <v>336</v>
      </c>
      <c r="G85" s="19"/>
      <c r="H85" s="20"/>
    </row>
    <row r="86" spans="1:8" ht="15" customHeight="1" x14ac:dyDescent="0.25">
      <c r="A86" s="47"/>
      <c r="B86" s="43" t="s">
        <v>94</v>
      </c>
      <c r="C86" s="30" t="s">
        <v>132</v>
      </c>
      <c r="D86" s="30">
        <v>200</v>
      </c>
      <c r="E86" s="31">
        <f t="shared" si="4"/>
        <v>160</v>
      </c>
      <c r="F86" s="31">
        <f t="shared" si="5"/>
        <v>140</v>
      </c>
      <c r="G86" s="19"/>
      <c r="H86" s="20"/>
    </row>
    <row r="87" spans="1:8" ht="17.45" customHeight="1" x14ac:dyDescent="0.25">
      <c r="A87" s="48"/>
      <c r="B87" s="44"/>
      <c r="C87" s="30" t="s">
        <v>17</v>
      </c>
      <c r="D87" s="30">
        <v>280</v>
      </c>
      <c r="E87" s="31">
        <f t="shared" si="4"/>
        <v>224</v>
      </c>
      <c r="F87" s="31">
        <f t="shared" si="5"/>
        <v>196</v>
      </c>
      <c r="G87" s="19"/>
      <c r="H87" s="20"/>
    </row>
    <row r="88" spans="1:8" ht="15" customHeight="1" x14ac:dyDescent="0.25">
      <c r="A88" s="23"/>
      <c r="B88" s="29" t="s">
        <v>57</v>
      </c>
      <c r="C88" s="30" t="s">
        <v>17</v>
      </c>
      <c r="D88" s="30">
        <v>400</v>
      </c>
      <c r="E88" s="31">
        <f t="shared" si="4"/>
        <v>320</v>
      </c>
      <c r="F88" s="31">
        <f t="shared" si="5"/>
        <v>280</v>
      </c>
      <c r="G88" s="19"/>
      <c r="H88" s="20"/>
    </row>
    <row r="89" spans="1:8" ht="15" customHeight="1" x14ac:dyDescent="0.25">
      <c r="A89" s="18"/>
      <c r="B89" s="32" t="s">
        <v>112</v>
      </c>
      <c r="C89" s="30" t="s">
        <v>14</v>
      </c>
      <c r="D89" s="30">
        <v>930</v>
      </c>
      <c r="E89" s="31">
        <f t="shared" si="4"/>
        <v>744</v>
      </c>
      <c r="F89" s="31">
        <f t="shared" si="5"/>
        <v>651</v>
      </c>
      <c r="G89" s="19"/>
      <c r="H89" s="20"/>
    </row>
    <row r="90" spans="1:8" ht="15" customHeight="1" x14ac:dyDescent="0.25">
      <c r="A90" s="18"/>
      <c r="B90" s="32" t="s">
        <v>95</v>
      </c>
      <c r="C90" s="30" t="s">
        <v>17</v>
      </c>
      <c r="D90" s="30">
        <v>390</v>
      </c>
      <c r="E90" s="31">
        <f t="shared" si="4"/>
        <v>312</v>
      </c>
      <c r="F90" s="31">
        <f t="shared" si="5"/>
        <v>273</v>
      </c>
      <c r="G90" s="19"/>
      <c r="H90" s="20"/>
    </row>
    <row r="91" spans="1:8" ht="15" customHeight="1" x14ac:dyDescent="0.25">
      <c r="A91" s="24"/>
      <c r="B91" s="43" t="s">
        <v>43</v>
      </c>
      <c r="C91" s="30" t="s">
        <v>58</v>
      </c>
      <c r="D91" s="30">
        <v>250</v>
      </c>
      <c r="E91" s="31">
        <f t="shared" si="4"/>
        <v>200</v>
      </c>
      <c r="F91" s="31">
        <f t="shared" si="5"/>
        <v>175</v>
      </c>
      <c r="G91" s="19"/>
      <c r="H91" s="20"/>
    </row>
    <row r="92" spans="1:8" ht="15" customHeight="1" x14ac:dyDescent="0.25">
      <c r="A92" s="24"/>
      <c r="B92" s="44"/>
      <c r="C92" s="30" t="s">
        <v>17</v>
      </c>
      <c r="D92" s="30">
        <v>290</v>
      </c>
      <c r="E92" s="31">
        <f t="shared" si="4"/>
        <v>232</v>
      </c>
      <c r="F92" s="31">
        <f t="shared" si="5"/>
        <v>203</v>
      </c>
      <c r="G92" s="19"/>
      <c r="H92" s="20"/>
    </row>
    <row r="93" spans="1:8" ht="15" customHeight="1" x14ac:dyDescent="0.25">
      <c r="A93" s="18"/>
      <c r="B93" s="32" t="s">
        <v>78</v>
      </c>
      <c r="C93" s="30" t="s">
        <v>17</v>
      </c>
      <c r="D93" s="30">
        <v>260</v>
      </c>
      <c r="E93" s="31">
        <f t="shared" si="4"/>
        <v>208</v>
      </c>
      <c r="F93" s="31">
        <f t="shared" si="5"/>
        <v>182</v>
      </c>
      <c r="G93" s="19"/>
      <c r="H93" s="20"/>
    </row>
    <row r="94" spans="1:8" ht="15" customHeight="1" x14ac:dyDescent="0.25">
      <c r="A94" s="24"/>
      <c r="B94" s="43" t="s">
        <v>65</v>
      </c>
      <c r="C94" s="30" t="s">
        <v>58</v>
      </c>
      <c r="D94" s="30">
        <v>260</v>
      </c>
      <c r="E94" s="31">
        <f t="shared" si="4"/>
        <v>208</v>
      </c>
      <c r="F94" s="31">
        <f t="shared" si="5"/>
        <v>182</v>
      </c>
      <c r="G94" s="19"/>
      <c r="H94" s="20"/>
    </row>
    <row r="95" spans="1:8" ht="15" customHeight="1" x14ac:dyDescent="0.25">
      <c r="A95" s="25"/>
      <c r="B95" s="44"/>
      <c r="C95" s="30" t="s">
        <v>17</v>
      </c>
      <c r="D95" s="30">
        <v>300</v>
      </c>
      <c r="E95" s="31">
        <f t="shared" si="4"/>
        <v>240</v>
      </c>
      <c r="F95" s="31">
        <f t="shared" si="5"/>
        <v>210</v>
      </c>
      <c r="G95" s="19"/>
      <c r="H95" s="20"/>
    </row>
    <row r="96" spans="1:8" ht="15" customHeight="1" x14ac:dyDescent="0.25">
      <c r="A96" s="24"/>
      <c r="B96" s="34" t="s">
        <v>71</v>
      </c>
      <c r="C96" s="30" t="s">
        <v>17</v>
      </c>
      <c r="D96" s="30">
        <v>390</v>
      </c>
      <c r="E96" s="31">
        <f t="shared" si="4"/>
        <v>312</v>
      </c>
      <c r="F96" s="31">
        <f t="shared" si="5"/>
        <v>273</v>
      </c>
      <c r="G96" s="19"/>
      <c r="H96" s="20"/>
    </row>
    <row r="97" spans="1:8" ht="15" customHeight="1" x14ac:dyDescent="0.25">
      <c r="A97" s="21"/>
      <c r="B97" s="37" t="s">
        <v>72</v>
      </c>
      <c r="C97" s="30" t="s">
        <v>14</v>
      </c>
      <c r="D97" s="30">
        <v>420</v>
      </c>
      <c r="E97" s="31">
        <f t="shared" si="4"/>
        <v>336</v>
      </c>
      <c r="F97" s="31">
        <f t="shared" si="5"/>
        <v>294</v>
      </c>
      <c r="G97" s="19"/>
      <c r="H97" s="20"/>
    </row>
    <row r="98" spans="1:8" ht="15" customHeight="1" x14ac:dyDescent="0.25">
      <c r="A98" s="45"/>
      <c r="B98" s="86" t="s">
        <v>129</v>
      </c>
      <c r="C98" s="30" t="s">
        <v>17</v>
      </c>
      <c r="D98" s="30">
        <v>440</v>
      </c>
      <c r="E98" s="31">
        <f t="shared" si="4"/>
        <v>352</v>
      </c>
      <c r="F98" s="31">
        <f t="shared" si="5"/>
        <v>308</v>
      </c>
      <c r="G98" s="19"/>
      <c r="H98" s="20"/>
    </row>
    <row r="99" spans="1:8" ht="15" customHeight="1" x14ac:dyDescent="0.25">
      <c r="A99" s="46"/>
      <c r="B99" s="87"/>
      <c r="C99" s="30" t="s">
        <v>14</v>
      </c>
      <c r="D99" s="30">
        <v>490</v>
      </c>
      <c r="E99" s="31">
        <f t="shared" si="4"/>
        <v>392</v>
      </c>
      <c r="F99" s="31">
        <f t="shared" si="5"/>
        <v>343</v>
      </c>
      <c r="G99" s="19"/>
      <c r="H99" s="20"/>
    </row>
    <row r="100" spans="1:8" ht="15" customHeight="1" x14ac:dyDescent="0.25">
      <c r="A100" s="23"/>
      <c r="B100" s="37" t="s">
        <v>96</v>
      </c>
      <c r="C100" s="30" t="s">
        <v>17</v>
      </c>
      <c r="D100" s="30">
        <v>310</v>
      </c>
      <c r="E100" s="31">
        <f t="shared" si="4"/>
        <v>248</v>
      </c>
      <c r="F100" s="31">
        <f t="shared" si="5"/>
        <v>217</v>
      </c>
      <c r="G100" s="19"/>
      <c r="H100" s="20"/>
    </row>
    <row r="101" spans="1:8" ht="15" customHeight="1" x14ac:dyDescent="0.25">
      <c r="A101" s="41"/>
      <c r="B101" s="43" t="s">
        <v>97</v>
      </c>
      <c r="C101" s="30" t="s">
        <v>58</v>
      </c>
      <c r="D101" s="30">
        <v>260</v>
      </c>
      <c r="E101" s="31">
        <f t="shared" si="4"/>
        <v>208</v>
      </c>
      <c r="F101" s="31">
        <f t="shared" si="5"/>
        <v>182</v>
      </c>
      <c r="G101" s="19"/>
      <c r="H101" s="20"/>
    </row>
    <row r="102" spans="1:8" ht="15" customHeight="1" x14ac:dyDescent="0.25">
      <c r="A102" s="42"/>
      <c r="B102" s="54"/>
      <c r="C102" s="30" t="s">
        <v>17</v>
      </c>
      <c r="D102" s="30">
        <v>330</v>
      </c>
      <c r="E102" s="31">
        <f t="shared" si="4"/>
        <v>264</v>
      </c>
      <c r="F102" s="31">
        <f t="shared" si="5"/>
        <v>230.99999999999997</v>
      </c>
      <c r="G102" s="19"/>
      <c r="H102" s="20"/>
    </row>
    <row r="103" spans="1:8" ht="15" customHeight="1" x14ac:dyDescent="0.25">
      <c r="A103" s="49"/>
      <c r="B103" s="44"/>
      <c r="C103" s="30" t="s">
        <v>14</v>
      </c>
      <c r="D103" s="30">
        <v>480</v>
      </c>
      <c r="E103" s="31">
        <f t="shared" ref="E103:E166" si="6">D103*0.8</f>
        <v>384</v>
      </c>
      <c r="F103" s="31">
        <f t="shared" ref="F103:F166" si="7">D103*0.7</f>
        <v>336</v>
      </c>
      <c r="G103" s="19"/>
      <c r="H103" s="20"/>
    </row>
    <row r="104" spans="1:8" ht="15" customHeight="1" x14ac:dyDescent="0.25">
      <c r="A104" s="42"/>
      <c r="B104" s="54" t="s">
        <v>34</v>
      </c>
      <c r="C104" s="30" t="s">
        <v>58</v>
      </c>
      <c r="D104" s="30">
        <v>200</v>
      </c>
      <c r="E104" s="31">
        <f t="shared" si="6"/>
        <v>160</v>
      </c>
      <c r="F104" s="31">
        <f t="shared" si="7"/>
        <v>140</v>
      </c>
      <c r="G104" s="19"/>
      <c r="H104" s="20"/>
    </row>
    <row r="105" spans="1:8" ht="15" customHeight="1" x14ac:dyDescent="0.25">
      <c r="A105" s="42"/>
      <c r="B105" s="54"/>
      <c r="C105" s="30" t="s">
        <v>17</v>
      </c>
      <c r="D105" s="30">
        <v>260</v>
      </c>
      <c r="E105" s="31">
        <f t="shared" si="6"/>
        <v>208</v>
      </c>
      <c r="F105" s="31">
        <f t="shared" si="7"/>
        <v>182</v>
      </c>
      <c r="G105" s="19"/>
      <c r="H105" s="20"/>
    </row>
    <row r="106" spans="1:8" ht="15" customHeight="1" x14ac:dyDescent="0.25">
      <c r="A106" s="42"/>
      <c r="B106" s="54"/>
      <c r="C106" s="30" t="s">
        <v>16</v>
      </c>
      <c r="D106" s="30">
        <v>310</v>
      </c>
      <c r="E106" s="31">
        <f t="shared" si="6"/>
        <v>248</v>
      </c>
      <c r="F106" s="31">
        <f t="shared" si="7"/>
        <v>217</v>
      </c>
      <c r="G106" s="19"/>
      <c r="H106" s="20"/>
    </row>
    <row r="107" spans="1:8" ht="15" customHeight="1" x14ac:dyDescent="0.25">
      <c r="A107" s="42"/>
      <c r="B107" s="54"/>
      <c r="C107" s="30" t="s">
        <v>14</v>
      </c>
      <c r="D107" s="30">
        <v>360</v>
      </c>
      <c r="E107" s="31">
        <f t="shared" si="6"/>
        <v>288</v>
      </c>
      <c r="F107" s="31">
        <f t="shared" si="7"/>
        <v>251.99999999999997</v>
      </c>
      <c r="G107" s="19"/>
      <c r="H107" s="20"/>
    </row>
    <row r="108" spans="1:8" ht="15" customHeight="1" x14ac:dyDescent="0.25">
      <c r="A108" s="49"/>
      <c r="B108" s="44"/>
      <c r="C108" s="30" t="s">
        <v>15</v>
      </c>
      <c r="D108" s="30">
        <v>410</v>
      </c>
      <c r="E108" s="31">
        <f t="shared" si="6"/>
        <v>328</v>
      </c>
      <c r="F108" s="31">
        <f t="shared" si="7"/>
        <v>287</v>
      </c>
      <c r="G108" s="19"/>
      <c r="H108" s="20"/>
    </row>
    <row r="109" spans="1:8" ht="15" customHeight="1" x14ac:dyDescent="0.25">
      <c r="A109" s="24"/>
      <c r="B109" s="34" t="s">
        <v>81</v>
      </c>
      <c r="C109" s="30" t="s">
        <v>17</v>
      </c>
      <c r="D109" s="30">
        <v>330</v>
      </c>
      <c r="E109" s="31">
        <f t="shared" si="6"/>
        <v>264</v>
      </c>
      <c r="F109" s="31">
        <f t="shared" si="7"/>
        <v>230.99999999999997</v>
      </c>
      <c r="G109" s="19"/>
      <c r="H109" s="20"/>
    </row>
    <row r="110" spans="1:8" ht="15" customHeight="1" x14ac:dyDescent="0.25">
      <c r="A110" s="21"/>
      <c r="B110" s="35" t="s">
        <v>113</v>
      </c>
      <c r="C110" s="30" t="s">
        <v>17</v>
      </c>
      <c r="D110" s="30">
        <v>380</v>
      </c>
      <c r="E110" s="31">
        <f t="shared" si="6"/>
        <v>304</v>
      </c>
      <c r="F110" s="31">
        <f t="shared" si="7"/>
        <v>266</v>
      </c>
      <c r="G110" s="19"/>
      <c r="H110" s="20"/>
    </row>
    <row r="111" spans="1:8" ht="15" customHeight="1" x14ac:dyDescent="0.25">
      <c r="A111" s="21"/>
      <c r="B111" s="35" t="s">
        <v>98</v>
      </c>
      <c r="C111" s="30" t="s">
        <v>17</v>
      </c>
      <c r="D111" s="30">
        <v>400</v>
      </c>
      <c r="E111" s="31">
        <f t="shared" si="6"/>
        <v>320</v>
      </c>
      <c r="F111" s="31">
        <f t="shared" si="7"/>
        <v>280</v>
      </c>
      <c r="G111" s="19"/>
      <c r="H111" s="20"/>
    </row>
    <row r="112" spans="1:8" ht="15" customHeight="1" x14ac:dyDescent="0.25">
      <c r="A112" s="41"/>
      <c r="B112" s="40" t="s">
        <v>2</v>
      </c>
      <c r="C112" s="30" t="s">
        <v>17</v>
      </c>
      <c r="D112" s="30">
        <v>280</v>
      </c>
      <c r="E112" s="31">
        <f t="shared" si="6"/>
        <v>224</v>
      </c>
      <c r="F112" s="31">
        <f t="shared" si="7"/>
        <v>196</v>
      </c>
      <c r="G112" s="19"/>
      <c r="H112" s="20"/>
    </row>
    <row r="113" spans="1:8" ht="15" customHeight="1" x14ac:dyDescent="0.25">
      <c r="A113" s="42"/>
      <c r="B113" s="40"/>
      <c r="C113" s="30" t="s">
        <v>15</v>
      </c>
      <c r="D113" s="30">
        <v>480</v>
      </c>
      <c r="E113" s="31">
        <f t="shared" si="6"/>
        <v>384</v>
      </c>
      <c r="F113" s="31">
        <f t="shared" si="7"/>
        <v>336</v>
      </c>
      <c r="G113" s="19"/>
      <c r="H113" s="20"/>
    </row>
    <row r="114" spans="1:8" ht="15" customHeight="1" x14ac:dyDescent="0.25">
      <c r="A114" s="41"/>
      <c r="B114" s="43" t="s">
        <v>44</v>
      </c>
      <c r="C114" s="30" t="s">
        <v>58</v>
      </c>
      <c r="D114" s="30">
        <v>200</v>
      </c>
      <c r="E114" s="31">
        <f t="shared" si="6"/>
        <v>160</v>
      </c>
      <c r="F114" s="31">
        <f t="shared" si="7"/>
        <v>140</v>
      </c>
      <c r="G114" s="19"/>
      <c r="H114" s="20"/>
    </row>
    <row r="115" spans="1:8" ht="15" customHeight="1" x14ac:dyDescent="0.25">
      <c r="A115" s="42"/>
      <c r="B115" s="54"/>
      <c r="C115" s="30" t="s">
        <v>99</v>
      </c>
      <c r="D115" s="30">
        <v>440</v>
      </c>
      <c r="E115" s="31">
        <f t="shared" si="6"/>
        <v>352</v>
      </c>
      <c r="F115" s="31">
        <f t="shared" si="7"/>
        <v>308</v>
      </c>
      <c r="G115" s="19"/>
      <c r="H115" s="20"/>
    </row>
    <row r="116" spans="1:8" ht="12" customHeight="1" x14ac:dyDescent="0.25">
      <c r="A116" s="49"/>
      <c r="B116" s="44"/>
      <c r="C116" s="30" t="s">
        <v>15</v>
      </c>
      <c r="D116" s="30">
        <v>530</v>
      </c>
      <c r="E116" s="31">
        <f t="shared" si="6"/>
        <v>424</v>
      </c>
      <c r="F116" s="31">
        <f t="shared" si="7"/>
        <v>371</v>
      </c>
      <c r="G116" s="19"/>
      <c r="H116" s="20"/>
    </row>
    <row r="117" spans="1:8" ht="15" customHeight="1" x14ac:dyDescent="0.25">
      <c r="A117" s="41"/>
      <c r="B117" s="86" t="s">
        <v>45</v>
      </c>
      <c r="C117" s="30" t="s">
        <v>58</v>
      </c>
      <c r="D117" s="30">
        <v>200</v>
      </c>
      <c r="E117" s="31">
        <f t="shared" si="6"/>
        <v>160</v>
      </c>
      <c r="F117" s="31">
        <f t="shared" si="7"/>
        <v>140</v>
      </c>
      <c r="G117" s="19"/>
      <c r="H117" s="20"/>
    </row>
    <row r="118" spans="1:8" ht="15" customHeight="1" x14ac:dyDescent="0.25">
      <c r="A118" s="49"/>
      <c r="B118" s="87"/>
      <c r="C118" s="30" t="s">
        <v>17</v>
      </c>
      <c r="D118" s="30">
        <v>280</v>
      </c>
      <c r="E118" s="31">
        <f t="shared" si="6"/>
        <v>224</v>
      </c>
      <c r="F118" s="31">
        <f t="shared" si="7"/>
        <v>196</v>
      </c>
      <c r="G118" s="19"/>
      <c r="H118" s="20"/>
    </row>
    <row r="119" spans="1:8" ht="15" customHeight="1" x14ac:dyDescent="0.25">
      <c r="A119" s="24"/>
      <c r="B119" s="36" t="s">
        <v>114</v>
      </c>
      <c r="C119" s="30" t="s">
        <v>17</v>
      </c>
      <c r="D119" s="30">
        <v>300</v>
      </c>
      <c r="E119" s="31">
        <f t="shared" si="6"/>
        <v>240</v>
      </c>
      <c r="F119" s="31">
        <f t="shared" si="7"/>
        <v>210</v>
      </c>
      <c r="G119" s="19"/>
      <c r="H119" s="20"/>
    </row>
    <row r="120" spans="1:8" ht="15" customHeight="1" x14ac:dyDescent="0.25">
      <c r="A120" s="25"/>
      <c r="B120" s="39" t="s">
        <v>106</v>
      </c>
      <c r="C120" s="30" t="s">
        <v>16</v>
      </c>
      <c r="D120" s="30">
        <v>800</v>
      </c>
      <c r="E120" s="31">
        <f t="shared" si="6"/>
        <v>640</v>
      </c>
      <c r="F120" s="31">
        <f t="shared" si="7"/>
        <v>560</v>
      </c>
      <c r="G120" s="19"/>
      <c r="H120" s="20"/>
    </row>
    <row r="121" spans="1:8" ht="15" customHeight="1" x14ac:dyDescent="0.25">
      <c r="A121" s="23"/>
      <c r="B121" s="35" t="s">
        <v>3</v>
      </c>
      <c r="C121" s="30" t="s">
        <v>58</v>
      </c>
      <c r="D121" s="30">
        <v>200</v>
      </c>
      <c r="E121" s="31">
        <f t="shared" si="6"/>
        <v>160</v>
      </c>
      <c r="F121" s="31">
        <f t="shared" si="7"/>
        <v>140</v>
      </c>
      <c r="G121" s="19"/>
      <c r="H121" s="20"/>
    </row>
    <row r="122" spans="1:8" ht="15" customHeight="1" x14ac:dyDescent="0.25">
      <c r="A122" s="50"/>
      <c r="B122" s="51" t="s">
        <v>35</v>
      </c>
      <c r="C122" s="30" t="s">
        <v>58</v>
      </c>
      <c r="D122" s="30">
        <v>200</v>
      </c>
      <c r="E122" s="31">
        <f t="shared" si="6"/>
        <v>160</v>
      </c>
      <c r="F122" s="31">
        <f t="shared" si="7"/>
        <v>140</v>
      </c>
      <c r="G122" s="19"/>
      <c r="H122" s="20"/>
    </row>
    <row r="123" spans="1:8" ht="21" customHeight="1" x14ac:dyDescent="0.25">
      <c r="A123" s="50"/>
      <c r="B123" s="53"/>
      <c r="C123" s="30" t="s">
        <v>17</v>
      </c>
      <c r="D123" s="30">
        <v>380</v>
      </c>
      <c r="E123" s="31">
        <f t="shared" si="6"/>
        <v>304</v>
      </c>
      <c r="F123" s="31">
        <f t="shared" si="7"/>
        <v>266</v>
      </c>
      <c r="G123" s="19"/>
      <c r="H123" s="20"/>
    </row>
    <row r="124" spans="1:8" ht="15" customHeight="1" x14ac:dyDescent="0.25">
      <c r="A124" s="18"/>
      <c r="B124" s="36" t="s">
        <v>100</v>
      </c>
      <c r="C124" s="30" t="s">
        <v>17</v>
      </c>
      <c r="D124" s="30">
        <v>330</v>
      </c>
      <c r="E124" s="31">
        <f t="shared" si="6"/>
        <v>264</v>
      </c>
      <c r="F124" s="31">
        <f t="shared" si="7"/>
        <v>230.99999999999997</v>
      </c>
      <c r="G124" s="19"/>
      <c r="H124" s="20"/>
    </row>
    <row r="125" spans="1:8" ht="15" customHeight="1" x14ac:dyDescent="0.25">
      <c r="A125" s="41"/>
      <c r="B125" s="51" t="s">
        <v>36</v>
      </c>
      <c r="C125" s="30" t="s">
        <v>15</v>
      </c>
      <c r="D125" s="30">
        <v>950</v>
      </c>
      <c r="E125" s="31">
        <f t="shared" si="6"/>
        <v>760</v>
      </c>
      <c r="F125" s="31">
        <f t="shared" si="7"/>
        <v>665</v>
      </c>
      <c r="G125" s="19"/>
      <c r="H125" s="20"/>
    </row>
    <row r="126" spans="1:8" ht="15" customHeight="1" x14ac:dyDescent="0.25">
      <c r="A126" s="42"/>
      <c r="B126" s="53"/>
      <c r="C126" s="30" t="s">
        <v>28</v>
      </c>
      <c r="D126" s="30">
        <v>1100</v>
      </c>
      <c r="E126" s="31">
        <f t="shared" si="6"/>
        <v>880</v>
      </c>
      <c r="F126" s="31">
        <f t="shared" si="7"/>
        <v>770</v>
      </c>
      <c r="G126" s="19"/>
      <c r="H126" s="20"/>
    </row>
    <row r="127" spans="1:8" ht="15" customHeight="1" x14ac:dyDescent="0.25">
      <c r="A127" s="41"/>
      <c r="B127" s="51" t="s">
        <v>115</v>
      </c>
      <c r="C127" s="30" t="s">
        <v>15</v>
      </c>
      <c r="D127" s="30">
        <v>3520</v>
      </c>
      <c r="E127" s="31">
        <f t="shared" si="6"/>
        <v>2816</v>
      </c>
      <c r="F127" s="31">
        <f t="shared" si="7"/>
        <v>2464</v>
      </c>
      <c r="G127" s="19"/>
      <c r="H127" s="20"/>
    </row>
    <row r="128" spans="1:8" ht="15" customHeight="1" x14ac:dyDescent="0.25">
      <c r="A128" s="49"/>
      <c r="B128" s="52"/>
      <c r="C128" s="30" t="s">
        <v>28</v>
      </c>
      <c r="D128" s="30">
        <v>4420</v>
      </c>
      <c r="E128" s="31">
        <f t="shared" si="6"/>
        <v>3536</v>
      </c>
      <c r="F128" s="31">
        <f t="shared" si="7"/>
        <v>3094</v>
      </c>
      <c r="G128" s="19"/>
      <c r="H128" s="20"/>
    </row>
    <row r="129" spans="1:8" ht="29.45" customHeight="1" x14ac:dyDescent="0.25">
      <c r="A129" s="18"/>
      <c r="B129" s="29" t="s">
        <v>46</v>
      </c>
      <c r="C129" s="30" t="s">
        <v>17</v>
      </c>
      <c r="D129" s="30">
        <v>310</v>
      </c>
      <c r="E129" s="31">
        <f t="shared" si="6"/>
        <v>248</v>
      </c>
      <c r="F129" s="31">
        <f t="shared" si="7"/>
        <v>217</v>
      </c>
      <c r="G129" s="19"/>
      <c r="H129" s="20"/>
    </row>
    <row r="130" spans="1:8" ht="21.95" customHeight="1" x14ac:dyDescent="0.25">
      <c r="A130" s="41"/>
      <c r="B130" s="43" t="s">
        <v>101</v>
      </c>
      <c r="C130" s="30" t="s">
        <v>58</v>
      </c>
      <c r="D130" s="30">
        <v>200</v>
      </c>
      <c r="E130" s="31">
        <f t="shared" si="6"/>
        <v>160</v>
      </c>
      <c r="F130" s="31">
        <f t="shared" si="7"/>
        <v>140</v>
      </c>
      <c r="G130" s="19"/>
      <c r="H130" s="20"/>
    </row>
    <row r="131" spans="1:8" ht="21.95" customHeight="1" x14ac:dyDescent="0.25">
      <c r="A131" s="49"/>
      <c r="B131" s="44"/>
      <c r="C131" s="30" t="s">
        <v>17</v>
      </c>
      <c r="D131" s="30">
        <v>280</v>
      </c>
      <c r="E131" s="31">
        <f t="shared" si="6"/>
        <v>224</v>
      </c>
      <c r="F131" s="31">
        <f t="shared" si="7"/>
        <v>196</v>
      </c>
      <c r="G131" s="19"/>
      <c r="H131" s="20"/>
    </row>
    <row r="132" spans="1:8" ht="29.45" customHeight="1" x14ac:dyDescent="0.25">
      <c r="A132" s="41"/>
      <c r="B132" s="51" t="s">
        <v>4</v>
      </c>
      <c r="C132" s="30" t="s">
        <v>58</v>
      </c>
      <c r="D132" s="30">
        <v>280</v>
      </c>
      <c r="E132" s="31">
        <f t="shared" si="6"/>
        <v>224</v>
      </c>
      <c r="F132" s="31">
        <f t="shared" si="7"/>
        <v>196</v>
      </c>
      <c r="G132" s="19"/>
      <c r="H132" s="20"/>
    </row>
    <row r="133" spans="1:8" ht="14.25" customHeight="1" x14ac:dyDescent="0.25">
      <c r="A133" s="49"/>
      <c r="B133" s="52"/>
      <c r="C133" s="30" t="s">
        <v>17</v>
      </c>
      <c r="D133" s="30">
        <v>340</v>
      </c>
      <c r="E133" s="31">
        <f t="shared" si="6"/>
        <v>272</v>
      </c>
      <c r="F133" s="31">
        <f t="shared" si="7"/>
        <v>237.99999999999997</v>
      </c>
      <c r="G133" s="19"/>
      <c r="H133" s="20"/>
    </row>
    <row r="134" spans="1:8" ht="15" customHeight="1" x14ac:dyDescent="0.25">
      <c r="A134" s="23"/>
      <c r="B134" s="32" t="s">
        <v>5</v>
      </c>
      <c r="C134" s="30" t="s">
        <v>17</v>
      </c>
      <c r="D134" s="30">
        <v>380</v>
      </c>
      <c r="E134" s="31">
        <f t="shared" si="6"/>
        <v>304</v>
      </c>
      <c r="F134" s="31">
        <f t="shared" si="7"/>
        <v>266</v>
      </c>
      <c r="G134" s="19"/>
      <c r="H134" s="20"/>
    </row>
    <row r="135" spans="1:8" ht="15" customHeight="1" x14ac:dyDescent="0.25">
      <c r="A135" s="41"/>
      <c r="B135" s="51" t="s">
        <v>29</v>
      </c>
      <c r="C135" s="30" t="s">
        <v>58</v>
      </c>
      <c r="D135" s="30">
        <v>200</v>
      </c>
      <c r="E135" s="31">
        <f t="shared" si="6"/>
        <v>160</v>
      </c>
      <c r="F135" s="31">
        <f t="shared" si="7"/>
        <v>140</v>
      </c>
      <c r="G135" s="19"/>
      <c r="H135" s="20"/>
    </row>
    <row r="136" spans="1:8" ht="15" customHeight="1" x14ac:dyDescent="0.25">
      <c r="A136" s="42"/>
      <c r="B136" s="53"/>
      <c r="C136" s="30" t="s">
        <v>17</v>
      </c>
      <c r="D136" s="30">
        <v>310</v>
      </c>
      <c r="E136" s="31">
        <f t="shared" si="6"/>
        <v>248</v>
      </c>
      <c r="F136" s="31">
        <f t="shared" si="7"/>
        <v>217</v>
      </c>
      <c r="G136" s="19"/>
      <c r="H136" s="19"/>
    </row>
    <row r="137" spans="1:8" ht="15" customHeight="1" x14ac:dyDescent="0.25">
      <c r="A137" s="42"/>
      <c r="B137" s="53"/>
      <c r="C137" s="30" t="s">
        <v>16</v>
      </c>
      <c r="D137" s="30">
        <v>410</v>
      </c>
      <c r="E137" s="31">
        <f t="shared" si="6"/>
        <v>328</v>
      </c>
      <c r="F137" s="31">
        <f t="shared" si="7"/>
        <v>287</v>
      </c>
      <c r="G137" s="19"/>
      <c r="H137" s="19"/>
    </row>
    <row r="138" spans="1:8" ht="15" customHeight="1" x14ac:dyDescent="0.25">
      <c r="A138" s="42"/>
      <c r="B138" s="53"/>
      <c r="C138" s="30" t="s">
        <v>14</v>
      </c>
      <c r="D138" s="30">
        <v>460</v>
      </c>
      <c r="E138" s="31">
        <f t="shared" si="6"/>
        <v>368</v>
      </c>
      <c r="F138" s="31">
        <f t="shared" si="7"/>
        <v>322</v>
      </c>
      <c r="G138" s="19"/>
      <c r="H138" s="19"/>
    </row>
    <row r="139" spans="1:8" ht="15" customHeight="1" x14ac:dyDescent="0.25">
      <c r="A139" s="42"/>
      <c r="B139" s="53"/>
      <c r="C139" s="30" t="s">
        <v>15</v>
      </c>
      <c r="D139" s="30">
        <v>560</v>
      </c>
      <c r="E139" s="31">
        <f t="shared" si="6"/>
        <v>448</v>
      </c>
      <c r="F139" s="31">
        <f t="shared" si="7"/>
        <v>392</v>
      </c>
      <c r="G139" s="19"/>
      <c r="H139" s="19"/>
    </row>
    <row r="140" spans="1:8" ht="15" customHeight="1" x14ac:dyDescent="0.25">
      <c r="A140" s="42"/>
      <c r="B140" s="53"/>
      <c r="C140" s="30" t="s">
        <v>28</v>
      </c>
      <c r="D140" s="30">
        <v>640</v>
      </c>
      <c r="E140" s="31">
        <f t="shared" si="6"/>
        <v>512</v>
      </c>
      <c r="F140" s="31">
        <f t="shared" si="7"/>
        <v>448</v>
      </c>
      <c r="G140" s="19"/>
      <c r="H140" s="19"/>
    </row>
    <row r="141" spans="1:8" ht="15" customHeight="1" x14ac:dyDescent="0.25">
      <c r="A141" s="23"/>
      <c r="B141" s="35" t="s">
        <v>83</v>
      </c>
      <c r="C141" s="30" t="s">
        <v>17</v>
      </c>
      <c r="D141" s="30">
        <v>310</v>
      </c>
      <c r="E141" s="31">
        <f t="shared" si="6"/>
        <v>248</v>
      </c>
      <c r="F141" s="31">
        <f t="shared" si="7"/>
        <v>217</v>
      </c>
      <c r="G141" s="19"/>
      <c r="H141" s="19"/>
    </row>
    <row r="142" spans="1:8" ht="30" x14ac:dyDescent="0.25">
      <c r="A142" s="23"/>
      <c r="B142" s="35" t="s">
        <v>123</v>
      </c>
      <c r="C142" s="30" t="s">
        <v>17</v>
      </c>
      <c r="D142" s="30">
        <v>310</v>
      </c>
      <c r="E142" s="31">
        <f t="shared" si="6"/>
        <v>248</v>
      </c>
      <c r="F142" s="31">
        <f t="shared" si="7"/>
        <v>217</v>
      </c>
      <c r="G142" s="19"/>
      <c r="H142" s="19"/>
    </row>
    <row r="143" spans="1:8" ht="15" customHeight="1" x14ac:dyDescent="0.25">
      <c r="A143" s="23"/>
      <c r="B143" s="35" t="s">
        <v>67</v>
      </c>
      <c r="C143" s="30" t="s">
        <v>58</v>
      </c>
      <c r="D143" s="30">
        <v>200</v>
      </c>
      <c r="E143" s="31">
        <f t="shared" si="6"/>
        <v>160</v>
      </c>
      <c r="F143" s="31">
        <f t="shared" si="7"/>
        <v>140</v>
      </c>
      <c r="G143" s="19"/>
      <c r="H143" s="20"/>
    </row>
    <row r="144" spans="1:8" ht="15" customHeight="1" x14ac:dyDescent="0.25">
      <c r="A144" s="23"/>
      <c r="B144" s="35" t="s">
        <v>102</v>
      </c>
      <c r="C144" s="30" t="s">
        <v>58</v>
      </c>
      <c r="D144" s="30">
        <v>200</v>
      </c>
      <c r="E144" s="31">
        <f t="shared" si="6"/>
        <v>160</v>
      </c>
      <c r="F144" s="31">
        <f t="shared" si="7"/>
        <v>140</v>
      </c>
      <c r="G144" s="19"/>
      <c r="H144" s="20"/>
    </row>
    <row r="145" spans="1:8" ht="15" customHeight="1" x14ac:dyDescent="0.25">
      <c r="A145" s="23"/>
      <c r="B145" s="35" t="s">
        <v>84</v>
      </c>
      <c r="C145" s="30" t="s">
        <v>17</v>
      </c>
      <c r="D145" s="30">
        <v>310</v>
      </c>
      <c r="E145" s="31">
        <f t="shared" si="6"/>
        <v>248</v>
      </c>
      <c r="F145" s="31">
        <f t="shared" si="7"/>
        <v>217</v>
      </c>
      <c r="G145" s="19"/>
      <c r="H145" s="20"/>
    </row>
    <row r="146" spans="1:8" ht="15" customHeight="1" x14ac:dyDescent="0.25">
      <c r="A146" s="23"/>
      <c r="B146" s="35" t="s">
        <v>47</v>
      </c>
      <c r="C146" s="30" t="s">
        <v>58</v>
      </c>
      <c r="D146" s="30">
        <v>200</v>
      </c>
      <c r="E146" s="31">
        <f t="shared" si="6"/>
        <v>160</v>
      </c>
      <c r="F146" s="31">
        <f t="shared" si="7"/>
        <v>140</v>
      </c>
      <c r="G146" s="19"/>
      <c r="H146" s="20"/>
    </row>
    <row r="147" spans="1:8" ht="15" customHeight="1" x14ac:dyDescent="0.25">
      <c r="A147" s="41"/>
      <c r="B147" s="43" t="s">
        <v>124</v>
      </c>
      <c r="C147" s="30" t="s">
        <v>58</v>
      </c>
      <c r="D147" s="30">
        <v>260</v>
      </c>
      <c r="E147" s="31">
        <f t="shared" si="6"/>
        <v>208</v>
      </c>
      <c r="F147" s="31">
        <f t="shared" si="7"/>
        <v>182</v>
      </c>
      <c r="G147" s="19"/>
      <c r="H147" s="20"/>
    </row>
    <row r="148" spans="1:8" ht="15" customHeight="1" x14ac:dyDescent="0.25">
      <c r="A148" s="49"/>
      <c r="B148" s="44"/>
      <c r="C148" s="30" t="s">
        <v>15</v>
      </c>
      <c r="D148" s="30">
        <v>490</v>
      </c>
      <c r="E148" s="31">
        <f t="shared" si="6"/>
        <v>392</v>
      </c>
      <c r="F148" s="31">
        <f t="shared" si="7"/>
        <v>343</v>
      </c>
      <c r="G148" s="19"/>
      <c r="H148" s="20"/>
    </row>
    <row r="149" spans="1:8" ht="15" customHeight="1" x14ac:dyDescent="0.25">
      <c r="A149" s="24"/>
      <c r="B149" s="34" t="s">
        <v>76</v>
      </c>
      <c r="C149" s="30" t="s">
        <v>17</v>
      </c>
      <c r="D149" s="30">
        <v>460</v>
      </c>
      <c r="E149" s="31">
        <f t="shared" si="6"/>
        <v>368</v>
      </c>
      <c r="F149" s="31">
        <f t="shared" si="7"/>
        <v>322</v>
      </c>
      <c r="G149" s="19"/>
      <c r="H149" s="20"/>
    </row>
    <row r="150" spans="1:8" ht="0.95" customHeight="1" x14ac:dyDescent="0.25">
      <c r="A150" s="41"/>
      <c r="B150" s="51" t="s">
        <v>37</v>
      </c>
      <c r="C150" s="30" t="s">
        <v>17</v>
      </c>
      <c r="D150" s="30">
        <v>280</v>
      </c>
      <c r="E150" s="31">
        <f t="shared" si="6"/>
        <v>224</v>
      </c>
      <c r="F150" s="31">
        <f t="shared" si="7"/>
        <v>196</v>
      </c>
      <c r="G150" s="19"/>
      <c r="H150" s="20"/>
    </row>
    <row r="151" spans="1:8" ht="24" customHeight="1" x14ac:dyDescent="0.25">
      <c r="A151" s="42"/>
      <c r="B151" s="53"/>
      <c r="C151" s="30" t="s">
        <v>14</v>
      </c>
      <c r="D151" s="30">
        <v>410</v>
      </c>
      <c r="E151" s="31">
        <f t="shared" si="6"/>
        <v>328</v>
      </c>
      <c r="F151" s="31">
        <f t="shared" si="7"/>
        <v>287</v>
      </c>
      <c r="G151" s="19"/>
      <c r="H151" s="20"/>
    </row>
    <row r="152" spans="1:8" ht="15" customHeight="1" x14ac:dyDescent="0.25">
      <c r="A152" s="41"/>
      <c r="B152" s="51" t="s">
        <v>116</v>
      </c>
      <c r="C152" s="30" t="s">
        <v>58</v>
      </c>
      <c r="D152" s="30">
        <v>200</v>
      </c>
      <c r="E152" s="31">
        <f t="shared" si="6"/>
        <v>160</v>
      </c>
      <c r="F152" s="31">
        <f t="shared" si="7"/>
        <v>140</v>
      </c>
      <c r="G152" s="19"/>
      <c r="H152" s="20"/>
    </row>
    <row r="153" spans="1:8" ht="15" customHeight="1" x14ac:dyDescent="0.25">
      <c r="A153" s="49"/>
      <c r="B153" s="52"/>
      <c r="C153" s="30" t="s">
        <v>17</v>
      </c>
      <c r="D153" s="30">
        <v>380</v>
      </c>
      <c r="E153" s="31">
        <f t="shared" si="6"/>
        <v>304</v>
      </c>
      <c r="F153" s="31">
        <f t="shared" si="7"/>
        <v>266</v>
      </c>
      <c r="G153" s="19"/>
      <c r="H153" s="20"/>
    </row>
    <row r="154" spans="1:8" ht="15" customHeight="1" x14ac:dyDescent="0.25">
      <c r="A154" s="41"/>
      <c r="B154" s="43" t="s">
        <v>48</v>
      </c>
      <c r="C154" s="30" t="s">
        <v>58</v>
      </c>
      <c r="D154" s="30">
        <v>200</v>
      </c>
      <c r="E154" s="31">
        <f t="shared" si="6"/>
        <v>160</v>
      </c>
      <c r="F154" s="31">
        <f t="shared" si="7"/>
        <v>140</v>
      </c>
      <c r="G154" s="19"/>
      <c r="H154" s="20"/>
    </row>
    <row r="155" spans="1:8" ht="15" customHeight="1" x14ac:dyDescent="0.25">
      <c r="A155" s="42"/>
      <c r="B155" s="54"/>
      <c r="C155" s="30" t="s">
        <v>17</v>
      </c>
      <c r="D155" s="30">
        <v>310</v>
      </c>
      <c r="E155" s="31">
        <f t="shared" si="6"/>
        <v>248</v>
      </c>
      <c r="F155" s="31">
        <f t="shared" si="7"/>
        <v>217</v>
      </c>
      <c r="G155" s="19"/>
      <c r="H155" s="20"/>
    </row>
    <row r="156" spans="1:8" ht="15" customHeight="1" x14ac:dyDescent="0.25">
      <c r="A156" s="49"/>
      <c r="B156" s="44"/>
      <c r="C156" s="30" t="s">
        <v>99</v>
      </c>
      <c r="D156" s="30">
        <v>390</v>
      </c>
      <c r="E156" s="31">
        <f t="shared" si="6"/>
        <v>312</v>
      </c>
      <c r="F156" s="31">
        <f t="shared" si="7"/>
        <v>273</v>
      </c>
      <c r="G156" s="19"/>
      <c r="H156" s="20"/>
    </row>
    <row r="157" spans="1:8" ht="15" customHeight="1" x14ac:dyDescent="0.25">
      <c r="A157" s="41"/>
      <c r="B157" s="43" t="s">
        <v>6</v>
      </c>
      <c r="C157" s="30" t="s">
        <v>58</v>
      </c>
      <c r="D157" s="30">
        <v>340</v>
      </c>
      <c r="E157" s="31">
        <f t="shared" si="6"/>
        <v>272</v>
      </c>
      <c r="F157" s="31">
        <f t="shared" si="7"/>
        <v>237.99999999999997</v>
      </c>
      <c r="G157" s="19"/>
      <c r="H157" s="20"/>
    </row>
    <row r="158" spans="1:8" ht="15" customHeight="1" x14ac:dyDescent="0.25">
      <c r="A158" s="42"/>
      <c r="B158" s="54"/>
      <c r="C158" s="30" t="s">
        <v>117</v>
      </c>
      <c r="D158" s="30">
        <v>340</v>
      </c>
      <c r="E158" s="31">
        <f t="shared" si="6"/>
        <v>272</v>
      </c>
      <c r="F158" s="31">
        <f t="shared" si="7"/>
        <v>237.99999999999997</v>
      </c>
      <c r="G158" s="19"/>
      <c r="H158" s="20"/>
    </row>
    <row r="159" spans="1:8" ht="15" customHeight="1" x14ac:dyDescent="0.25">
      <c r="A159" s="42"/>
      <c r="B159" s="54"/>
      <c r="C159" s="30" t="s">
        <v>16</v>
      </c>
      <c r="D159" s="30">
        <v>580</v>
      </c>
      <c r="E159" s="31">
        <f t="shared" si="6"/>
        <v>464</v>
      </c>
      <c r="F159" s="31">
        <f t="shared" si="7"/>
        <v>406</v>
      </c>
      <c r="G159" s="19"/>
      <c r="H159" s="20"/>
    </row>
    <row r="160" spans="1:8" ht="15" customHeight="1" x14ac:dyDescent="0.25">
      <c r="A160" s="42"/>
      <c r="B160" s="54"/>
      <c r="C160" s="30" t="s">
        <v>79</v>
      </c>
      <c r="D160" s="30">
        <v>640</v>
      </c>
      <c r="E160" s="31">
        <f t="shared" si="6"/>
        <v>512</v>
      </c>
      <c r="F160" s="31">
        <f t="shared" si="7"/>
        <v>448</v>
      </c>
      <c r="G160" s="19"/>
      <c r="H160" s="20"/>
    </row>
    <row r="161" spans="1:8" ht="15" customHeight="1" x14ac:dyDescent="0.25">
      <c r="A161" s="50"/>
      <c r="B161" s="40" t="s">
        <v>118</v>
      </c>
      <c r="C161" s="30" t="s">
        <v>17</v>
      </c>
      <c r="D161" s="30">
        <v>230</v>
      </c>
      <c r="E161" s="31">
        <f t="shared" si="6"/>
        <v>184</v>
      </c>
      <c r="F161" s="31">
        <f t="shared" si="7"/>
        <v>161</v>
      </c>
      <c r="G161" s="19"/>
      <c r="H161" s="20"/>
    </row>
    <row r="162" spans="1:8" ht="15" customHeight="1" x14ac:dyDescent="0.25">
      <c r="A162" s="50"/>
      <c r="B162" s="40"/>
      <c r="C162" s="30" t="s">
        <v>16</v>
      </c>
      <c r="D162" s="30">
        <v>290</v>
      </c>
      <c r="E162" s="31">
        <f t="shared" si="6"/>
        <v>232</v>
      </c>
      <c r="F162" s="31">
        <f t="shared" si="7"/>
        <v>203</v>
      </c>
      <c r="G162" s="19"/>
      <c r="H162" s="20"/>
    </row>
    <row r="163" spans="1:8" ht="15" customHeight="1" x14ac:dyDescent="0.25">
      <c r="A163" s="50"/>
      <c r="B163" s="40"/>
      <c r="C163" s="30" t="s">
        <v>14</v>
      </c>
      <c r="D163" s="30">
        <v>320</v>
      </c>
      <c r="E163" s="31">
        <f t="shared" si="6"/>
        <v>256</v>
      </c>
      <c r="F163" s="31">
        <f t="shared" si="7"/>
        <v>224</v>
      </c>
      <c r="G163" s="19"/>
      <c r="H163" s="20"/>
    </row>
    <row r="164" spans="1:8" ht="15" customHeight="1" x14ac:dyDescent="0.25">
      <c r="A164" s="41"/>
      <c r="B164" s="43" t="s">
        <v>130</v>
      </c>
      <c r="C164" s="30" t="s">
        <v>58</v>
      </c>
      <c r="D164" s="30">
        <v>200</v>
      </c>
      <c r="E164" s="31">
        <f t="shared" si="6"/>
        <v>160</v>
      </c>
      <c r="F164" s="31">
        <f t="shared" si="7"/>
        <v>140</v>
      </c>
      <c r="G164" s="19"/>
      <c r="H164" s="20"/>
    </row>
    <row r="165" spans="1:8" ht="15" customHeight="1" x14ac:dyDescent="0.25">
      <c r="A165" s="49"/>
      <c r="B165" s="44"/>
      <c r="C165" s="30" t="s">
        <v>17</v>
      </c>
      <c r="D165" s="30">
        <v>330</v>
      </c>
      <c r="E165" s="31">
        <f t="shared" si="6"/>
        <v>264</v>
      </c>
      <c r="F165" s="31">
        <f t="shared" si="7"/>
        <v>230.99999999999997</v>
      </c>
      <c r="G165" s="19"/>
      <c r="H165" s="20"/>
    </row>
    <row r="166" spans="1:8" ht="15" customHeight="1" x14ac:dyDescent="0.25">
      <c r="A166" s="18"/>
      <c r="B166" s="29" t="s">
        <v>82</v>
      </c>
      <c r="C166" s="30" t="s">
        <v>17</v>
      </c>
      <c r="D166" s="30">
        <v>300</v>
      </c>
      <c r="E166" s="31">
        <f t="shared" si="6"/>
        <v>240</v>
      </c>
      <c r="F166" s="31">
        <f t="shared" si="7"/>
        <v>210</v>
      </c>
      <c r="G166" s="19"/>
      <c r="H166" s="20"/>
    </row>
    <row r="167" spans="1:8" ht="15" customHeight="1" x14ac:dyDescent="0.25">
      <c r="A167" s="23"/>
      <c r="B167" s="32" t="s">
        <v>108</v>
      </c>
      <c r="C167" s="30" t="s">
        <v>58</v>
      </c>
      <c r="D167" s="30">
        <v>300</v>
      </c>
      <c r="E167" s="31">
        <f t="shared" ref="E167:E173" si="8">D167*0.8</f>
        <v>240</v>
      </c>
      <c r="F167" s="31">
        <f t="shared" ref="F167:F173" si="9">D167*0.7</f>
        <v>210</v>
      </c>
      <c r="G167" s="19"/>
      <c r="H167" s="20"/>
    </row>
    <row r="168" spans="1:8" ht="15" customHeight="1" x14ac:dyDescent="0.25">
      <c r="A168" s="23"/>
      <c r="B168" s="32" t="s">
        <v>75</v>
      </c>
      <c r="C168" s="30" t="s">
        <v>17</v>
      </c>
      <c r="D168" s="30">
        <v>310</v>
      </c>
      <c r="E168" s="31">
        <f t="shared" si="8"/>
        <v>248</v>
      </c>
      <c r="F168" s="31">
        <f t="shared" si="9"/>
        <v>217</v>
      </c>
      <c r="G168" s="19"/>
      <c r="H168" s="20"/>
    </row>
    <row r="169" spans="1:8" ht="15" customHeight="1" x14ac:dyDescent="0.25">
      <c r="A169" s="45"/>
      <c r="B169" s="43" t="s">
        <v>7</v>
      </c>
      <c r="C169" s="30" t="s">
        <v>58</v>
      </c>
      <c r="D169" s="30">
        <v>280</v>
      </c>
      <c r="E169" s="31">
        <f t="shared" si="8"/>
        <v>224</v>
      </c>
      <c r="F169" s="31">
        <f t="shared" si="9"/>
        <v>196</v>
      </c>
      <c r="G169" s="19"/>
      <c r="H169" s="20"/>
    </row>
    <row r="170" spans="1:8" ht="15" customHeight="1" x14ac:dyDescent="0.25">
      <c r="A170" s="46"/>
      <c r="B170" s="44"/>
      <c r="C170" s="30" t="s">
        <v>17</v>
      </c>
      <c r="D170" s="30">
        <v>460</v>
      </c>
      <c r="E170" s="31">
        <f t="shared" si="8"/>
        <v>368</v>
      </c>
      <c r="F170" s="31">
        <f t="shared" si="9"/>
        <v>322</v>
      </c>
      <c r="G170" s="19"/>
      <c r="H170" s="20"/>
    </row>
    <row r="171" spans="1:8" ht="15" customHeight="1" x14ac:dyDescent="0.25">
      <c r="A171" s="27"/>
      <c r="B171" s="29" t="s">
        <v>80</v>
      </c>
      <c r="C171" s="30" t="s">
        <v>58</v>
      </c>
      <c r="D171" s="30">
        <v>200</v>
      </c>
      <c r="E171" s="31">
        <f t="shared" si="8"/>
        <v>160</v>
      </c>
      <c r="F171" s="31">
        <f t="shared" si="9"/>
        <v>140</v>
      </c>
      <c r="G171" s="19"/>
      <c r="H171" s="20"/>
    </row>
    <row r="172" spans="1:8" ht="15" customHeight="1" x14ac:dyDescent="0.25">
      <c r="A172" s="84"/>
      <c r="B172" s="43" t="s">
        <v>125</v>
      </c>
      <c r="C172" s="30" t="s">
        <v>58</v>
      </c>
      <c r="D172" s="30">
        <v>200</v>
      </c>
      <c r="E172" s="31">
        <f t="shared" si="8"/>
        <v>160</v>
      </c>
      <c r="F172" s="31">
        <f t="shared" si="9"/>
        <v>140</v>
      </c>
      <c r="G172" s="19"/>
      <c r="H172" s="20"/>
    </row>
    <row r="173" spans="1:8" ht="15" customHeight="1" x14ac:dyDescent="0.25">
      <c r="A173" s="85"/>
      <c r="B173" s="44"/>
      <c r="C173" s="30" t="s">
        <v>17</v>
      </c>
      <c r="D173" s="30">
        <v>280</v>
      </c>
      <c r="E173" s="31">
        <f t="shared" si="8"/>
        <v>224</v>
      </c>
      <c r="F173" s="31">
        <f t="shared" si="9"/>
        <v>196</v>
      </c>
      <c r="G173" s="19"/>
      <c r="H173" s="20"/>
    </row>
    <row r="174" spans="1:8" x14ac:dyDescent="0.25">
      <c r="A174" s="73" t="s">
        <v>135</v>
      </c>
      <c r="B174" s="73"/>
      <c r="C174" s="73"/>
      <c r="D174" s="73"/>
      <c r="E174" s="73"/>
      <c r="F174" s="73"/>
      <c r="G174" s="73"/>
      <c r="H174" s="73"/>
    </row>
    <row r="175" spans="1:8" x14ac:dyDescent="0.25">
      <c r="A175" s="83" t="s">
        <v>136</v>
      </c>
      <c r="B175" s="83"/>
      <c r="C175" s="83"/>
      <c r="D175" s="83"/>
      <c r="E175" s="83"/>
      <c r="F175" s="83"/>
      <c r="G175" s="83"/>
      <c r="H175" s="83"/>
    </row>
    <row r="176" spans="1:8" x14ac:dyDescent="0.25">
      <c r="A176" s="83" t="s">
        <v>137</v>
      </c>
      <c r="B176" s="83"/>
      <c r="C176" s="83"/>
      <c r="D176" s="83"/>
      <c r="E176" s="83"/>
      <c r="F176" s="83"/>
      <c r="G176" s="83"/>
      <c r="H176" s="83"/>
    </row>
    <row r="177" spans="1:8" x14ac:dyDescent="0.25">
      <c r="A177" s="83" t="s">
        <v>134</v>
      </c>
      <c r="B177" s="83"/>
      <c r="C177" s="83"/>
      <c r="D177" s="83"/>
      <c r="E177" s="83"/>
      <c r="F177" s="83"/>
      <c r="G177" s="83"/>
      <c r="H177" s="83"/>
    </row>
    <row r="178" spans="1:8" ht="15" customHeight="1" x14ac:dyDescent="0.25">
      <c r="A178" s="80"/>
      <c r="B178" s="80"/>
      <c r="C178" s="80"/>
      <c r="D178" s="80"/>
      <c r="E178" s="80"/>
      <c r="F178" s="80"/>
      <c r="G178" s="80"/>
      <c r="H178" s="28"/>
    </row>
    <row r="179" spans="1:8" ht="15" customHeight="1" x14ac:dyDescent="0.25">
      <c r="A179" s="81" t="s">
        <v>27</v>
      </c>
      <c r="B179" s="81"/>
      <c r="C179" s="81"/>
      <c r="D179" s="81"/>
      <c r="E179" s="81"/>
      <c r="F179" s="81"/>
      <c r="G179" s="81"/>
      <c r="H179" s="81"/>
    </row>
    <row r="180" spans="1:8" ht="15" customHeight="1" x14ac:dyDescent="0.25">
      <c r="A180" s="82" t="s">
        <v>18</v>
      </c>
      <c r="B180" s="82"/>
      <c r="C180" s="82"/>
      <c r="D180" s="82"/>
      <c r="E180" s="82"/>
      <c r="F180" s="82"/>
      <c r="G180" s="82"/>
      <c r="H180" s="82"/>
    </row>
    <row r="181" spans="1:8" ht="23.45" customHeight="1" x14ac:dyDescent="0.25">
      <c r="A181" s="82" t="s">
        <v>12</v>
      </c>
      <c r="B181" s="82"/>
      <c r="C181" s="82"/>
      <c r="D181" s="82"/>
      <c r="E181" s="82"/>
      <c r="F181" s="82"/>
      <c r="G181" s="82"/>
      <c r="H181" s="82"/>
    </row>
    <row r="182" spans="1:8" ht="15" customHeight="1" x14ac:dyDescent="0.25">
      <c r="A182" s="78" t="s">
        <v>8</v>
      </c>
      <c r="B182" s="78"/>
      <c r="C182" s="78"/>
      <c r="D182" s="78"/>
      <c r="E182" s="78"/>
      <c r="F182" s="78"/>
      <c r="G182" s="78"/>
      <c r="H182" s="79"/>
    </row>
    <row r="183" spans="1:8" ht="15" customHeight="1" x14ac:dyDescent="0.25">
      <c r="A183" s="78" t="s">
        <v>9</v>
      </c>
      <c r="B183" s="78"/>
      <c r="C183" s="78"/>
      <c r="D183" s="78"/>
      <c r="E183" s="78"/>
      <c r="F183" s="78"/>
      <c r="G183" s="78"/>
      <c r="H183" s="79"/>
    </row>
    <row r="184" spans="1:8" ht="15" customHeight="1" x14ac:dyDescent="0.25">
      <c r="A184" s="78" t="s">
        <v>30</v>
      </c>
      <c r="B184" s="78"/>
      <c r="C184" s="78"/>
      <c r="D184" s="78"/>
      <c r="E184" s="78"/>
      <c r="F184" s="78"/>
      <c r="G184" s="78"/>
      <c r="H184" s="79"/>
    </row>
    <row r="185" spans="1:8" ht="15" customHeight="1" x14ac:dyDescent="0.25"/>
    <row r="186" spans="1:8" ht="15" customHeight="1" x14ac:dyDescent="0.25"/>
    <row r="187" spans="1:8" ht="15" customHeight="1" x14ac:dyDescent="0.25"/>
    <row r="188" spans="1:8" ht="15" customHeight="1" x14ac:dyDescent="0.25"/>
    <row r="189" spans="1:8" ht="15" customHeight="1" x14ac:dyDescent="0.25"/>
    <row r="190" spans="1:8" ht="15" customHeight="1" x14ac:dyDescent="0.25"/>
    <row r="191" spans="1:8" ht="15" customHeight="1" x14ac:dyDescent="0.25"/>
    <row r="192" spans="1:8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366" ht="15" customHeight="1" x14ac:dyDescent="0.25"/>
    <row r="367" ht="15" customHeight="1" x14ac:dyDescent="0.25"/>
  </sheetData>
  <autoFilter ref="B27:H177" xr:uid="{00000000-0009-0000-0000-000000000000}"/>
  <sortState xmlns:xlrd2="http://schemas.microsoft.com/office/spreadsheetml/2017/richdata2" ref="C40:F42">
    <sortCondition descending="1" ref="C40:C42"/>
  </sortState>
  <mergeCells count="116">
    <mergeCell ref="B164:B165"/>
    <mergeCell ref="A164:A165"/>
    <mergeCell ref="A172:A173"/>
    <mergeCell ref="B157:B160"/>
    <mergeCell ref="B169:B170"/>
    <mergeCell ref="B43:B44"/>
    <mergeCell ref="B46:B49"/>
    <mergeCell ref="B50:B51"/>
    <mergeCell ref="B117:B118"/>
    <mergeCell ref="B62:B63"/>
    <mergeCell ref="B147:B148"/>
    <mergeCell ref="B58:B59"/>
    <mergeCell ref="B68:B69"/>
    <mergeCell ref="B86:B87"/>
    <mergeCell ref="B94:B95"/>
    <mergeCell ref="B125:B126"/>
    <mergeCell ref="B75:B76"/>
    <mergeCell ref="B91:B92"/>
    <mergeCell ref="B98:B99"/>
    <mergeCell ref="A135:A140"/>
    <mergeCell ref="A43:A44"/>
    <mergeCell ref="B122:B123"/>
    <mergeCell ref="A117:A118"/>
    <mergeCell ref="B81:B85"/>
    <mergeCell ref="A184:H184"/>
    <mergeCell ref="A183:H183"/>
    <mergeCell ref="A182:H182"/>
    <mergeCell ref="A178:G178"/>
    <mergeCell ref="A179:H179"/>
    <mergeCell ref="A180:H180"/>
    <mergeCell ref="A181:H181"/>
    <mergeCell ref="A175:H175"/>
    <mergeCell ref="A176:H176"/>
    <mergeCell ref="A177:H177"/>
    <mergeCell ref="A174:H174"/>
    <mergeCell ref="B150:B151"/>
    <mergeCell ref="A150:A151"/>
    <mergeCell ref="A10:B10"/>
    <mergeCell ref="A11:B11"/>
    <mergeCell ref="A104:A108"/>
    <mergeCell ref="A64:A65"/>
    <mergeCell ref="B64:B65"/>
    <mergeCell ref="A78:A79"/>
    <mergeCell ref="B114:B116"/>
    <mergeCell ref="A66:A67"/>
    <mergeCell ref="B66:B67"/>
    <mergeCell ref="G10:H10"/>
    <mergeCell ref="A24:H24"/>
    <mergeCell ref="B154:B156"/>
    <mergeCell ref="A154:A156"/>
    <mergeCell ref="A22:H22"/>
    <mergeCell ref="A23:H23"/>
    <mergeCell ref="C10:F10"/>
    <mergeCell ref="C11:F11"/>
    <mergeCell ref="A125:A126"/>
    <mergeCell ref="A81:A85"/>
    <mergeCell ref="B152:B153"/>
    <mergeCell ref="A122:A123"/>
    <mergeCell ref="A12:H12"/>
    <mergeCell ref="A17:G17"/>
    <mergeCell ref="A19:G19"/>
    <mergeCell ref="A20:F20"/>
    <mergeCell ref="A30:A31"/>
    <mergeCell ref="B78:B79"/>
    <mergeCell ref="A25:H25"/>
    <mergeCell ref="A26:H26"/>
    <mergeCell ref="A1:H1"/>
    <mergeCell ref="A5:H5"/>
    <mergeCell ref="A7:C7"/>
    <mergeCell ref="A9:B9"/>
    <mergeCell ref="G9:H9"/>
    <mergeCell ref="A4:H4"/>
    <mergeCell ref="A8:C8"/>
    <mergeCell ref="D8:G8"/>
    <mergeCell ref="A6:H6"/>
    <mergeCell ref="C9:F9"/>
    <mergeCell ref="A2:H2"/>
    <mergeCell ref="A3:H3"/>
    <mergeCell ref="B34:B36"/>
    <mergeCell ref="B30:B31"/>
    <mergeCell ref="A34:A36"/>
    <mergeCell ref="A46:A49"/>
    <mergeCell ref="A56:A57"/>
    <mergeCell ref="A58:A59"/>
    <mergeCell ref="A98:A99"/>
    <mergeCell ref="B40:B42"/>
    <mergeCell ref="A40:A42"/>
    <mergeCell ref="B37:B39"/>
    <mergeCell ref="A37:A39"/>
    <mergeCell ref="B52:B53"/>
    <mergeCell ref="A52:A53"/>
    <mergeCell ref="A50:A51"/>
    <mergeCell ref="B112:B113"/>
    <mergeCell ref="A112:A113"/>
    <mergeCell ref="B56:B57"/>
    <mergeCell ref="B172:B173"/>
    <mergeCell ref="A169:A170"/>
    <mergeCell ref="A68:A69"/>
    <mergeCell ref="A86:A87"/>
    <mergeCell ref="A152:A153"/>
    <mergeCell ref="A147:A148"/>
    <mergeCell ref="A127:A128"/>
    <mergeCell ref="A130:A131"/>
    <mergeCell ref="A132:A133"/>
    <mergeCell ref="A114:A116"/>
    <mergeCell ref="A157:A160"/>
    <mergeCell ref="A62:A63"/>
    <mergeCell ref="A101:A103"/>
    <mergeCell ref="A161:A163"/>
    <mergeCell ref="B161:B163"/>
    <mergeCell ref="B127:B128"/>
    <mergeCell ref="B130:B131"/>
    <mergeCell ref="B132:B133"/>
    <mergeCell ref="B135:B140"/>
    <mergeCell ref="B104:B108"/>
    <mergeCell ref="B101:B103"/>
  </mergeCells>
  <phoneticPr fontId="29" type="noConversion"/>
  <hyperlinks>
    <hyperlink ref="A182" r:id="rId1" xr:uid="{00000000-0004-0000-0000-000000000000}"/>
  </hyperlinks>
  <printOptions horizontalCentered="1"/>
  <pageMargins left="3.937007874015748E-2" right="3.937007874015748E-2" top="0.15748031496062992" bottom="0.15748031496062992" header="0.31496062992125984" footer="0.31496062992125984"/>
  <pageSetup paperSize="9" scale="95" fitToHeight="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Ольга Сазанова</cp:lastModifiedBy>
  <cp:lastPrinted>2024-11-30T15:40:56Z</cp:lastPrinted>
  <dcterms:created xsi:type="dcterms:W3CDTF">2016-08-23T05:16:02Z</dcterms:created>
  <dcterms:modified xsi:type="dcterms:W3CDTF">2025-01-29T13:04:05Z</dcterms:modified>
</cp:coreProperties>
</file>